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35" windowHeight="4740" activeTab="1"/>
  </bookViews>
  <sheets>
    <sheet name="DATOS" sheetId="1" r:id="rId1"/>
    <sheet name="GRAF" sheetId="2" r:id="rId2"/>
  </sheets>
  <definedNames>
    <definedName name="ABN_AMOR_B01">#REF!</definedName>
    <definedName name="ABN_AMRO">#REF!</definedName>
    <definedName name="ANDES">#REF!</definedName>
    <definedName name="BANESCO">#REF!</definedName>
    <definedName name="BANESCO_B01">#REF!</definedName>
    <definedName name="BANGENTE">#REF!</definedName>
    <definedName name="BANGENTE_B01">#REF!</definedName>
    <definedName name="BANK_AMERICA">#REF!</definedName>
    <definedName name="BANK_OF_AMERICA">#REF!</definedName>
    <definedName name="BOLIVAR">#REF!</definedName>
    <definedName name="BOLIVARB_01">#REF!</definedName>
    <definedName name="BRASIL">#REF!</definedName>
    <definedName name="CANARIAS">#REF!</definedName>
    <definedName name="CANARIASB_01">#REF!</definedName>
    <definedName name="CAPITAL">#REF!</definedName>
    <definedName name="Capital_pagado">#REF!</definedName>
    <definedName name="CAPTACIONES_PUBLICO">#REF!</definedName>
    <definedName name="CARACAS">#REF!</definedName>
    <definedName name="CARACAS_B01">#REF!</definedName>
    <definedName name="CARIBE">#REF!</definedName>
    <definedName name="CARIBE_B01">#REF!</definedName>
    <definedName name="CARONI">#REF!</definedName>
    <definedName name="CARONI_B01">#REF!</definedName>
    <definedName name="CARTERA_DE_CREDITOS">#REF!</definedName>
    <definedName name="CARTERA_DE_CREDITOS_ACTIVO">#REF!</definedName>
    <definedName name="CENTRAL_B01">#REF!</definedName>
    <definedName name="CH._M.">#REF!</definedName>
    <definedName name="CHASE">#REF!</definedName>
    <definedName name="CHM_B99">#REF!</definedName>
    <definedName name="CITIBANK">#REF!</definedName>
    <definedName name="CITIBANK_B01">#REF!</definedName>
    <definedName name="Comisiones_por_cobrar">#REF!</definedName>
    <definedName name="CONFEDERADO">#REF!</definedName>
    <definedName name="CONFEDERADO_B01">#REF!</definedName>
    <definedName name="COR.BAN.">#REF!</definedName>
    <definedName name="COR.BAN.A01">#REF!</definedName>
    <definedName name="COR.BAN.B00">#REF!</definedName>
    <definedName name="CORO">#REF!</definedName>
    <definedName name="CORO_B01">#REF!</definedName>
    <definedName name="CORP_B01">#REF!</definedName>
    <definedName name="CRED._REESTR_VENC_LITIGIO_ACTIV">#REF!</definedName>
    <definedName name="CRED.COL.">#REF!</definedName>
    <definedName name="CREDITO_COLOMBIA">#REF!</definedName>
    <definedName name="CREDITO_COLOMBIA_B01">#REF!</definedName>
    <definedName name="CREDITOS_REESTR_VENC_LIT_CARCRE">#REF!</definedName>
    <definedName name="Créditos_reestructurados">#REF!</definedName>
    <definedName name="Créditos_reestructurados___vencidos___litigio">#REF!</definedName>
    <definedName name="CREDITOS_REESTRUCTURADOS_ACTIV">#REF!</definedName>
    <definedName name="CREDITOS_REESTRUCTURADOS_CARCRE">#REF!</definedName>
    <definedName name="Créditos_vencidos___litigio">#REF!</definedName>
    <definedName name="CREDITOS_VENCIDOS_LITIGIO_ACTIV">#REF!</definedName>
    <definedName name="CREDITOS_VENCIDOS_LITIGIO_CARCRE">#REF!</definedName>
    <definedName name="DE_LA_MUJER_B01">#REF!</definedName>
    <definedName name="DEL_PUEBLO">#REF!</definedName>
    <definedName name="DEL_PUEBLO_B01">#REF!</definedName>
    <definedName name="DEL_PUEBLO_SOBERANO">#REF!</definedName>
    <definedName name="DEL_SUR_B01">#REF!</definedName>
    <definedName name="DO_BRASIL">#REF!</definedName>
    <definedName name="DO_BRASIL_B01">#REF!</definedName>
    <definedName name="EUROBANCO">#REF!</definedName>
    <definedName name="EUROBANCO_B01">#REF!</definedName>
    <definedName name="EXTERIOR">#REF!</definedName>
    <definedName name="EXTERIOR_B01">#REF!</definedName>
    <definedName name="EXTRANJEROS">#REF!</definedName>
    <definedName name="EXTRANJEROS_1">#REF!</definedName>
    <definedName name="EXTRANJEROS_1__B01">#REF!</definedName>
    <definedName name="FEDERAL">#REF!</definedName>
    <definedName name="FEDERAL_B01">#REF!</definedName>
    <definedName name="FOM_R._LOS_ANDES">#REF!</definedName>
    <definedName name="FOM_REG_LOS_ANDES_B01">#REF!</definedName>
    <definedName name="FONDO_COMUN">#REF!</definedName>
    <definedName name="FONDO_COMUN_B01">#REF!</definedName>
    <definedName name="GASTOS_DE_TRANSFORMACION">#REF!</definedName>
    <definedName name="GASTOS_EXTRAORDINARIOS">#REF!</definedName>
    <definedName name="GASTOS_FINANC._INGRESOS_FINANC.">#REF!</definedName>
    <definedName name="GASTOS_FINANCIEROS">#REF!</definedName>
    <definedName name="GATSCAPTACPUB_ING.CART.CREDITOS">#REF!</definedName>
    <definedName name="GC">#REF!</definedName>
    <definedName name="Gtos.captac._público">#REF!</definedName>
    <definedName name="GUAYANA">#REF!</definedName>
    <definedName name="GUAYANA_B01">#REF!</definedName>
    <definedName name="INDICADORES">#REF!</definedName>
    <definedName name="INDUSTRIAL">#REF!</definedName>
    <definedName name="INDUSTRIAL_B01">#REF!</definedName>
    <definedName name="ING">#REF!</definedName>
    <definedName name="Ing._car.cré.">#REF!</definedName>
    <definedName name="ING._FINANCIEROS">#REF!</definedName>
    <definedName name="ING.C.C_CC">#REF!</definedName>
    <definedName name="ING_B01">#REF!</definedName>
    <definedName name="ING_BANK">#REF!</definedName>
    <definedName name="INTERBANK">#REF!</definedName>
    <definedName name="INVERCORP">#REF!</definedName>
    <definedName name="J.P._MORGAN_B01">#REF!</definedName>
    <definedName name="LARA">#REF!</definedName>
    <definedName name="LAS_GRANDES_CUENTAS">#REF!</definedName>
    <definedName name="MARG.FINANC_CAPTACIONES_PUBLICO">#REF!</definedName>
    <definedName name="MARG.FINANCIERO_CAPITAL_PAGADO">#REF!</definedName>
    <definedName name="MARG.FINANCIERO_TOTAL_PATRIMONIO">#REF!</definedName>
    <definedName name="MARG.INTERMED_CAPITAL_PAGADO">#REF!</definedName>
    <definedName name="MARG.INTERMED_CAPTAC.PUBLICO">#REF!</definedName>
    <definedName name="MARG.INTERMED_TOTAL_PATRIMONIO">#REF!</definedName>
    <definedName name="MARGEN_DE_INTERMEDIACION">#REF!</definedName>
    <definedName name="MARGEN_DE_INTERMEDIACION_FINANCIERA">#REF!</definedName>
    <definedName name="MARGEN_DEL_NEGOCIO">#REF!</definedName>
    <definedName name="MARGEN_DEL_NEGOCIO_ACTIVO">#REF!</definedName>
    <definedName name="MARGEN_FINANCIERO">#REF!</definedName>
    <definedName name="MARGEN_FINANCIERO_ACTIVO">#REF!</definedName>
    <definedName name="MARGEN_FINANCIERO_BRUTO">#REF!</definedName>
    <definedName name="MARGEN_FINANCIERO_CART.CREDITOS">#REF!</definedName>
    <definedName name="MARGEN_FINANCIERO_NETO">#REF!</definedName>
    <definedName name="MARGEN_INTERMED._FINANCIERA">#REF!</definedName>
    <definedName name="MARGEN_INTERMEDIACION_ACTIVO">#REF!</definedName>
    <definedName name="MARGEN_INTERMEDIACION_CARTCRED">#REF!</definedName>
    <definedName name="MARGEN_NEGOC_TOTAL_PATRIMONIO">#REF!</definedName>
    <definedName name="MARGEN_NEGOCIO_CAPITAL_PAGADO">#REF!</definedName>
    <definedName name="MARGEN_NEGOCIO_CAPTAC.PUBLICO">#REF!</definedName>
    <definedName name="MARGEN_NEGOCIO_CART.CREDITO">#REF!</definedName>
    <definedName name="MERCANTIL">#REF!</definedName>
    <definedName name="MERCANTIL_B01">#REF!</definedName>
    <definedName name="MONAGAS">#REF!</definedName>
    <definedName name="MONAGAS_B01">#REF!</definedName>
    <definedName name="NACIONALES">#REF!</definedName>
    <definedName name="NACIONALES_B01">#REF!</definedName>
    <definedName name="NOROCO">#REF!</definedName>
    <definedName name="NORVALBANK">#REF!</definedName>
    <definedName name="NORVALBANK_B01">#REF!</definedName>
    <definedName name="NUE.MUNDO">#REF!</definedName>
    <definedName name="NUEVO_MUNDO">#REF!</definedName>
    <definedName name="NUEVO_MUNDO_B01">#REF!</definedName>
    <definedName name="OCCIDENTAL">#REF!</definedName>
    <definedName name="OCCIDENTAL_DCTO">#REF!</definedName>
    <definedName name="OCCIDENTAL_DCTO_B01">#REF!</definedName>
    <definedName name="OCCIDENTAL_DE_DESCUENTO">#REF!</definedName>
    <definedName name="OCCIDENTALA00">#REF!</definedName>
    <definedName name="OCCIDENTALA01">#REF!</definedName>
    <definedName name="OCCIDENTALB00">#REF!</definedName>
    <definedName name="OCCIDENTE">#REF!</definedName>
    <definedName name="ORINOCO">#REF!</definedName>
    <definedName name="OTROS_ACTIVOS">#REF!</definedName>
    <definedName name="OTROS_ACTIVOS_ACTIVO">#REF!</definedName>
    <definedName name="OTROS_FINANCIAMIENTOS_OBTENIDOS">#REF!</definedName>
    <definedName name="Otros_Gastos_Financieros">#REF!</definedName>
    <definedName name="PASIVO">#REF!</definedName>
    <definedName name="PATRIMONIO">#REF!</definedName>
    <definedName name="PLAZA">#REF!</definedName>
    <definedName name="PLAZA_B01">#REF!</definedName>
    <definedName name="PRESTAMOS_AL_SECTOR_AGRICOLA">#REF!</definedName>
    <definedName name="PRIVADOS">#REF!</definedName>
    <definedName name="PRIVADOS_B01">#REF!</definedName>
    <definedName name="PROMEDIO">#REF!</definedName>
    <definedName name="PROMEDIO_B01">#REF!</definedName>
    <definedName name="PROVINCIAL">#REF!</definedName>
    <definedName name="PROVINCIAL_B01">#REF!</definedName>
    <definedName name="PROVISION_CARCRE_ACTIVO">#REF!</definedName>
    <definedName name="PROVISION_CARCRE_CARTERA_CREDITO">#REF!</definedName>
    <definedName name="PROVISION_CARCRE_CRREEST_VEN_LIT">#REF!</definedName>
    <definedName name="Provisión_Cartera_de_Créditos">#REF!</definedName>
    <definedName name="PUBLICOS">#REF!</definedName>
    <definedName name="PUBLICOS_B01">#REF!</definedName>
    <definedName name="REPUBLICA">#REF!</definedName>
    <definedName name="RESERVAS_DE_CAPITAL">#REF!</definedName>
    <definedName name="RESULTADO_BRUTO_ANTES_DE_IMPUESTOS">#REF!</definedName>
    <definedName name="RESULTADO_NETO">#REF!</definedName>
    <definedName name="RESULTADO_NETO_ACTIVO">#REF!</definedName>
    <definedName name="RESULTADO_NETO_CAPITAL_PAGADO">#REF!</definedName>
    <definedName name="RESULTADO_NETO_CAPTAC.PUBLICO">#REF!</definedName>
    <definedName name="RESULTADO_NETO_CART.CREDITOS">#REF!</definedName>
    <definedName name="RESULTADO_NETO_TOTAL_PATRIMONIO">#REF!</definedName>
    <definedName name="RESULTADOS_ACUMULADOS">#REF!</definedName>
    <definedName name="RESULTADOS_NETOS">#REF!</definedName>
    <definedName name="Si_incurre_en_GT_de_Bs._1_00">#REF!</definedName>
    <definedName name="Si_obtiene_IT_de_Bs._1_00">#REF!</definedName>
    <definedName name="Si_obtiene_RN_de_Bs._1_00">#REF!</definedName>
    <definedName name="Si_tiene_Car.Cre._De_Bs._1_00">#REF!</definedName>
    <definedName name="Si_tiene_Depósitos_de_Bs._1_00">#REF!</definedName>
    <definedName name="SOFITASA">#REF!</definedName>
    <definedName name="SOFITASA_B01">#REF!</definedName>
    <definedName name="STAN.CHART.">#REF!</definedName>
    <definedName name="STANDARD">#REF!</definedName>
    <definedName name="STANDARD_B01">#REF!</definedName>
    <definedName name="TEQUENDAMA">#REF!</definedName>
    <definedName name="TEQUENDAMA_B01">#REF!</definedName>
    <definedName name="tiene_Car.Cre._de">#REF!</definedName>
    <definedName name="tiene_Depósitos_de">#REF!</definedName>
    <definedName name="tiene_GT_de">#REF!</definedName>
    <definedName name="tiene_IT_de">#REF!</definedName>
    <definedName name="tiene_RN_de">#REF!</definedName>
    <definedName name="TOTAL">#REF!</definedName>
    <definedName name="TOTAL_B01">#REF!</definedName>
    <definedName name="TOTAL_DEL_ACTIVO">#REF!</definedName>
    <definedName name="TOTAL_PATRIMONIO">#REF!</definedName>
    <definedName name="TOTALBANK">#REF!</definedName>
    <definedName name="TOTALBANK_B01">#REF!</definedName>
    <definedName name="UNIBANCA">#REF!</definedName>
    <definedName name="UNIBANCA_B01">#REF!</definedName>
    <definedName name="UNION">#REF!</definedName>
    <definedName name="VARIOS">#REF!</definedName>
    <definedName name="VEN.CRE.">#REF!</definedName>
    <definedName name="VENEZOLANO_CRED._B01">#REF!</definedName>
    <definedName name="VENEZUELA">#REF!</definedName>
    <definedName name="VENEZUELA_B01">#REF!</definedName>
  </definedNames>
  <calcPr fullCalcOnLoad="1"/>
</workbook>
</file>

<file path=xl/comments1.xml><?xml version="1.0" encoding="utf-8"?>
<comments xmlns="http://schemas.openxmlformats.org/spreadsheetml/2006/main">
  <authors>
    <author>Carlos E. Chuecos Poggioli</author>
  </authors>
  <commentList>
    <comment ref="A9" authorId="0">
      <text>
        <r>
          <rPr>
            <sz val="10"/>
            <color indexed="10"/>
            <rFont val="Tahoma"/>
            <family val="2"/>
          </rPr>
          <t xml:space="preserve">NO ES SOLO </t>
        </r>
        <r>
          <rPr>
            <sz val="10"/>
            <rFont val="Tahoma"/>
            <family val="0"/>
          </rPr>
          <t>Depósitos en cuenta corriente, ahorros y plazo.</t>
        </r>
      </text>
    </comment>
    <comment ref="A21" authorId="0">
      <text>
        <r>
          <rPr>
            <sz val="10"/>
            <rFont val="Tahoma"/>
            <family val="0"/>
          </rPr>
          <t xml:space="preserve">Depósitos comprende </t>
        </r>
        <r>
          <rPr>
            <sz val="10"/>
            <color indexed="10"/>
            <rFont val="Tahoma"/>
            <family val="2"/>
          </rPr>
          <t>solo</t>
        </r>
        <r>
          <rPr>
            <sz val="10"/>
            <rFont val="Tahoma"/>
            <family val="0"/>
          </rPr>
          <t xml:space="preserve"> cuenta corriente, ahorros y plazo.</t>
        </r>
      </text>
    </comment>
  </commentList>
</comments>
</file>

<file path=xl/sharedStrings.xml><?xml version="1.0" encoding="utf-8"?>
<sst xmlns="http://schemas.openxmlformats.org/spreadsheetml/2006/main" count="393" uniqueCount="134">
  <si>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</si>
  <si>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</si>
  <si>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</si>
  <si>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</si>
  <si>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</si>
  <si>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</si>
  <si>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</si>
  <si>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</si>
  <si>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</si>
  <si>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</si>
  <si>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</si>
  <si>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</si>
  <si>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</si>
  <si>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</si>
  <si>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</si>
  <si>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</si>
  <si>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</si>
  <si>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</si>
  <si>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</si>
  <si>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</si>
  <si>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</si>
  <si>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</si>
  <si>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</si>
  <si>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</si>
  <si>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</si>
  <si>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</si>
  <si>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</si>
  <si>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</si>
  <si>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</si>
  <si>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</si>
  <si>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</si>
  <si>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</si>
  <si>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</si>
  <si>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</si>
  <si>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</si>
  <si>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</si>
  <si>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</si>
  <si>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</si>
  <si>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</si>
  <si>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</si>
  <si>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</si>
  <si>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</si>
  <si>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</si>
  <si>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</si>
  <si>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GATSCAPTACPUB/ING.CART.CREDITOS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</si>
  <si>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</si>
  <si>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</si>
  <si>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</si>
  <si>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</si>
  <si>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</si>
  <si>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</si>
  <si>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</si>
  <si>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</si>
  <si>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</si>
  <si>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</si>
  <si>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</si>
  <si>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</si>
  <si>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</si>
  <si>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</si>
  <si>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</si>
  <si>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</si>
  <si>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</si>
  <si>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</si>
  <si>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</si>
  <si>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</si>
  <si>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</si>
  <si>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</si>
  <si>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</si>
  <si>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</si>
  <si>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Bs. 1,00</t>
  </si>
  <si>
    <t>TOTAL B99</t>
  </si>
  <si>
    <t>TOTAL A00</t>
  </si>
  <si>
    <t>TOTAL B00</t>
  </si>
  <si>
    <t>TOTAL A01</t>
  </si>
  <si>
    <t>TOTAL B01</t>
  </si>
  <si>
    <t>PROMEDIO B99</t>
  </si>
  <si>
    <t>PRIVADOS</t>
  </si>
  <si>
    <t>PUBLICOS</t>
  </si>
  <si>
    <t>PRIVADOS B99</t>
  </si>
  <si>
    <t>PUBLICOS B99</t>
  </si>
  <si>
    <t>PROMEDIO A00</t>
  </si>
  <si>
    <t>PRIVADOS B01</t>
  </si>
  <si>
    <t>PRIVADOS B00</t>
  </si>
  <si>
    <t>PRIVADOS A00</t>
  </si>
  <si>
    <t>PUBLICOS A00</t>
  </si>
  <si>
    <t>PROMEDIO B00</t>
  </si>
  <si>
    <t>PUBLICOS B00</t>
  </si>
  <si>
    <t>PROMEDIO A01</t>
  </si>
  <si>
    <t>PRIVADOS A01</t>
  </si>
  <si>
    <t>PUBLICOS A01</t>
  </si>
  <si>
    <t>PROMEDIO B01</t>
  </si>
  <si>
    <t>PUBLICOS B01</t>
  </si>
  <si>
    <t>TOTAL</t>
  </si>
  <si>
    <t>PROMEDIO</t>
  </si>
  <si>
    <t>B99</t>
  </si>
  <si>
    <t>A00</t>
  </si>
  <si>
    <t>B00</t>
  </si>
  <si>
    <t>A01</t>
  </si>
  <si>
    <t>B01</t>
  </si>
  <si>
    <t>PRIVADOS Y PUBLICOS</t>
  </si>
  <si>
    <t>INVERSIONES EN TÍTULOS VALORES</t>
  </si>
  <si>
    <t>CAPTACIONES DEL PUBLICO</t>
  </si>
  <si>
    <t>TOTAL DEL PATRIMONIO</t>
  </si>
  <si>
    <t>TOTAL DEL PASIVO</t>
  </si>
  <si>
    <t>ACTIVOS DE LOS FIDEICOMISOS</t>
  </si>
  <si>
    <t>INGRESOS FINANCIEROS</t>
  </si>
  <si>
    <t>OTROS INGRESOS OPERATIVOS</t>
  </si>
  <si>
    <t>INGRESOS POR RECUPERACIONES DE ACTIVOS FINANCIEROS</t>
  </si>
  <si>
    <t>INGRESOS EXTRAORDINARIOS</t>
  </si>
  <si>
    <t>TOTAL INGRESOS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</si>
  <si>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</si>
  <si>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</si>
  <si>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</si>
  <si>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</si>
  <si>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</si>
  <si>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</si>
  <si>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</si>
  <si>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</si>
  <si>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</si>
  <si>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</si>
  <si>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</si>
  <si>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</si>
  <si>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</si>
  <si>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</si>
  <si>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</si>
  <si>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</si>
  <si>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</si>
  <si>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</si>
  <si>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</si>
  <si>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</si>
  <si>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</si>
  <si>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</si>
  <si>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</si>
  <si>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t>OJO: EL SEMESTRE B01 NO INCLUYE EL BANCO INDUSTRIAL</t>
  </si>
</sst>
</file>

<file path=xl/styles.xml><?xml version="1.0" encoding="utf-8"?>
<styleSheet xmlns="http://schemas.openxmlformats.org/spreadsheetml/2006/main">
  <numFmts count="9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Bs-200A]#,##0.00"/>
    <numFmt numFmtId="165" formatCode="&quot;Bs. &quot;\ #,##0.00"/>
    <numFmt numFmtId="166" formatCode="[$Bs-200A]\ #,##0.00"/>
    <numFmt numFmtId="167" formatCode="&quot;Bs&quot;\ #,##0.00"/>
    <numFmt numFmtId="168" formatCode="&quot;Bs. &quot;\ #,##0_);\(&quot;Bs. &quot;\ #,##0\)"/>
    <numFmt numFmtId="169" formatCode="&quot;Bs. &quot;\ #,##0_);[Red]\(&quot;Bs. &quot;\ #,##0\)"/>
    <numFmt numFmtId="170" formatCode="&quot;Bs. &quot;\ #,##0.00_);\(&quot;Bs. &quot;\ #,##0.00\)"/>
    <numFmt numFmtId="171" formatCode="&quot;Bs. &quot;\ #,##0.00_);[Red]\(&quot;Bs. &quot;\ #,##0.00\)"/>
    <numFmt numFmtId="172" formatCode="_(&quot;Bs. &quot;\ * #,##0_);_(&quot;Bs. &quot;\ * \(#,##0\);_(&quot;Bs. &quot;\ * &quot;-&quot;_);_(@_)"/>
    <numFmt numFmtId="173" formatCode="_(&quot;Bs. &quot;\ * #,##0.00_);_(&quot;Bs. &quot;\ * \(#,##0.00\);_(&quot;Bs. &quot;\ * &quot;-&quot;??_);_(@_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Bs&quot;#,##0_);\(&quot;Bs&quot;#,##0\)"/>
    <numFmt numFmtId="183" formatCode="&quot;Bs&quot;#,##0_);[Red]\(&quot;Bs&quot;#,##0\)"/>
    <numFmt numFmtId="184" formatCode="&quot;Bs&quot;#,##0.00_);\(&quot;Bs&quot;#,##0.00\)"/>
    <numFmt numFmtId="185" formatCode="&quot;Bs&quot;#,##0.00_);[Red]\(&quot;Bs&quot;#,##0.00\)"/>
    <numFmt numFmtId="186" formatCode="_(&quot;Bs&quot;* #,##0_);_(&quot;Bs&quot;* \(#,##0\);_(&quot;Bs&quot;* &quot;-&quot;_);_(@_)"/>
    <numFmt numFmtId="187" formatCode="_(&quot;Bs&quot;* #,##0.00_);_(&quot;Bs&quot;* \(#,##0.00\);_(&quot;Bs&quot;* &quot;-&quot;??_);_(@_)"/>
    <numFmt numFmtId="188" formatCode="&quot;Bs. &quot;#,##0;\-&quot;Bs. &quot;#,##0"/>
    <numFmt numFmtId="189" formatCode="&quot;Bs. &quot;#,##0;[Red]\-&quot;Bs. &quot;#,##0"/>
    <numFmt numFmtId="190" formatCode="&quot;Bs. &quot;#,##0.00;\-&quot;Bs. &quot;#,##0.00"/>
    <numFmt numFmtId="191" formatCode="&quot;Bs. &quot;#,##0.00;[Red]\-&quot;Bs. &quot;#,##0.00"/>
    <numFmt numFmtId="192" formatCode="_-&quot;Bs. &quot;* #,##0_-;\-&quot;Bs. &quot;* #,##0_-;_-&quot;Bs. &quot;* &quot;-&quot;_-;_-@_-"/>
    <numFmt numFmtId="193" formatCode="_-* #,##0_-;\-* #,##0_-;_-* &quot;-&quot;_-;_-@_-"/>
    <numFmt numFmtId="194" formatCode="_-&quot;Bs. &quot;* #,##0.00_-;\-&quot;Bs. &quot;* #,##0.00_-;_-&quot;Bs. &quot;* &quot;-&quot;??_-;_-@_-"/>
    <numFmt numFmtId="195" formatCode="_-* #,##0.00_-;\-* #,##0.00_-;_-* &quot;-&quot;??_-;_-@_-"/>
    <numFmt numFmtId="196" formatCode="&quot;Bs &quot;#,##0;\-&quot;Bs &quot;#,##0"/>
    <numFmt numFmtId="197" formatCode="&quot;Bs &quot;#,##0;[Red]\-&quot;Bs &quot;#,##0"/>
    <numFmt numFmtId="198" formatCode="&quot;Bs &quot;#,##0.00;\-&quot;Bs &quot;#,##0.00"/>
    <numFmt numFmtId="199" formatCode="&quot;Bs &quot;#,##0.00;[Red]\-&quot;Bs &quot;#,##0.00"/>
    <numFmt numFmtId="200" formatCode="_-&quot;Bs &quot;* #,##0_-;\-&quot;Bs &quot;* #,##0_-;_-&quot;Bs &quot;* &quot;-&quot;_-;_-@_-"/>
    <numFmt numFmtId="201" formatCode="_-&quot;Bs &quot;* #,##0.00_-;\-&quot;Bs &quot;* #,##0.00_-;_-&quot;Bs &quot;* &quot;-&quot;??_-;_-@_-"/>
    <numFmt numFmtId="202" formatCode="0.00_)"/>
    <numFmt numFmtId="203" formatCode="0_)"/>
    <numFmt numFmtId="204" formatCode="0.0%"/>
    <numFmt numFmtId="205" formatCode="_-* #,##0\ _P_t_a_-;\-* #,##0\ _P_t_a_-;_-* &quot;-&quot;\ _P_t_a_-;_-@_-"/>
    <numFmt numFmtId="206" formatCode="_-* #,##0.00\ _P_t_a_-;\-* #,##0.00\ _P_t_a_-;_-* &quot;-&quot;??\ _P_t_a_-;_-@_-"/>
    <numFmt numFmtId="207" formatCode="#,##0\ &quot;Pts&quot;;\-#,##0\ &quot;Pts&quot;"/>
    <numFmt numFmtId="208" formatCode="#,##0\ &quot;Pts&quot;;[Red]\-#,##0\ &quot;Pts&quot;"/>
    <numFmt numFmtId="209" formatCode="#,##0.00\ &quot;Pts&quot;;\-#,##0.00\ &quot;Pts&quot;"/>
    <numFmt numFmtId="210" formatCode="#,##0.00\ &quot;Pts&quot;;[Red]\-#,##0.00\ &quot;Pts&quot;"/>
    <numFmt numFmtId="211" formatCode="_-* #,##0\ &quot;Pts&quot;_-;\-* #,##0\ &quot;Pts&quot;_-;_-* &quot;-&quot;\ &quot;Pts&quot;_-;_-@_-"/>
    <numFmt numFmtId="212" formatCode="_-* #,##0\ _P_t_s_-;\-* #,##0\ _P_t_s_-;_-* &quot;-&quot;\ _P_t_s_-;_-@_-"/>
    <numFmt numFmtId="213" formatCode="_-* #,##0.00\ &quot;Pts&quot;_-;\-* #,##0.00\ &quot;Pts&quot;_-;_-* &quot;-&quot;??\ &quot;Pts&quot;_-;_-@_-"/>
    <numFmt numFmtId="214" formatCode="_-* #,##0.00\ _P_t_s_-;\-* #,##0.00\ _P_t_s_-;_-* &quot;-&quot;??\ _P_t_s_-;_-@_-"/>
    <numFmt numFmtId="215" formatCode="&quot;Bs.&quot;#,##0;\-&quot;Bs.&quot;#,##0"/>
    <numFmt numFmtId="216" formatCode="&quot;Bs.&quot;#,##0;[Red]\-&quot;Bs.&quot;#,##0"/>
    <numFmt numFmtId="217" formatCode="&quot;Bs.&quot;#,##0.00;\-&quot;Bs.&quot;#,##0.00"/>
    <numFmt numFmtId="218" formatCode="&quot;Bs.&quot;#,##0.00;[Red]\-&quot;Bs.&quot;#,##0.00"/>
    <numFmt numFmtId="219" formatCode="_-&quot;Bs.&quot;* #,##0_-;\-&quot;Bs.&quot;* #,##0_-;_-&quot;Bs.&quot;* &quot;-&quot;_-;_-@_-"/>
    <numFmt numFmtId="220" formatCode="_-&quot;Bs.&quot;* #,##0.00_-;\-&quot;Bs.&quot;* #,##0.00_-;_-&quot;Bs.&quot;* &quot;-&quot;??_-;_-@_-"/>
    <numFmt numFmtId="221" formatCode="General_)"/>
    <numFmt numFmtId="222" formatCode="&quot;Bs. &quot;#,##0_);\(&quot;Bs. &quot;#,##0\)"/>
    <numFmt numFmtId="223" formatCode="&quot;Bs. &quot;#,##0_);[Red]\(&quot;Bs. &quot;#,##0\)"/>
    <numFmt numFmtId="224" formatCode="&quot;Bs. &quot;#,##0.00_);\(&quot;Bs. &quot;#,##0.00\)"/>
    <numFmt numFmtId="225" formatCode="&quot;Bs. &quot;#,##0.00_);[Red]\(&quot;Bs. &quot;#,##0.00\)"/>
    <numFmt numFmtId="226" formatCode="_(&quot;Bs. &quot;* #,##0_);_(&quot;Bs. &quot;* \(#,##0\);_(&quot;Bs. &quot;* &quot;-&quot;_);_(@_)"/>
    <numFmt numFmtId="227" formatCode="_(&quot;Bs. &quot;* #,##0.00_);_(&quot;Bs. &quot;* \(#,##0.00\);_(&quot;Bs. &quot;* &quot;-&quot;??_);_(@_)"/>
    <numFmt numFmtId="228" formatCode="&quot;$&quot;#,##0_);\(&quot;$&quot;#,##0\)"/>
    <numFmt numFmtId="229" formatCode="&quot;$&quot;#,##0_);[Red]\(&quot;$&quot;#,##0\)"/>
    <numFmt numFmtId="230" formatCode="&quot;$&quot;#,##0.00_);\(&quot;$&quot;#,##0.00\)"/>
    <numFmt numFmtId="231" formatCode="&quot;$&quot;#,##0.00_);[Red]\(&quot;$&quot;#,##0.00\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#,##0\ &quot;Pta&quot;;\-#,##0\ &quot;Pta&quot;"/>
    <numFmt numFmtId="235" formatCode="#,##0\ &quot;Pta&quot;;[Red]\-#,##0\ &quot;Pta&quot;"/>
    <numFmt numFmtId="236" formatCode="#,##0.00\ &quot;Pta&quot;;\-#,##0.00\ &quot;Pta&quot;"/>
    <numFmt numFmtId="237" formatCode="#,##0.00\ &quot;Pta&quot;;[Red]\-#,##0.00\ &quot;Pta&quot;"/>
    <numFmt numFmtId="238" formatCode="_-* #,##0\ &quot;Pta&quot;_-;\-* #,##0\ &quot;Pta&quot;_-;_-* &quot;-&quot;\ &quot;Pta&quot;_-;_-@_-"/>
    <numFmt numFmtId="239" formatCode="_-* #,##0.00\ &quot;Pta&quot;_-;\-* #,##0.00\ &quot;Pta&quot;_-;_-* &quot;-&quot;??\ &quot;Pta&quot;_-;_-@_-"/>
    <numFmt numFmtId="240" formatCode="&quot;Bs&quot;#,##0;&quot;Bs&quot;\-#,##0"/>
    <numFmt numFmtId="241" formatCode="&quot;Bs&quot;#,##0;[Red]&quot;Bs&quot;\-#,##0"/>
    <numFmt numFmtId="242" formatCode="&quot;Bs&quot;#,##0.00;&quot;Bs&quot;\-#,##0.00"/>
    <numFmt numFmtId="243" formatCode="&quot;Bs&quot;#,##0.00;[Red]&quot;Bs&quot;\-#,##0.00"/>
    <numFmt numFmtId="244" formatCode="_ &quot;Bs&quot;* #,##0_ ;_ &quot;Bs&quot;* \-#,##0_ ;_ &quot;Bs&quot;* &quot;-&quot;_ ;_ @_ "/>
    <numFmt numFmtId="245" formatCode="_ * #,##0_ ;_ * \-#,##0_ ;_ * &quot;-&quot;_ ;_ @_ "/>
    <numFmt numFmtId="246" formatCode="_ &quot;Bs&quot;* #,##0.00_ ;_ &quot;Bs&quot;* \-#,##0.00_ ;_ &quot;Bs&quot;* &quot;-&quot;??_ ;_ @_ "/>
    <numFmt numFmtId="247" formatCode="_ * #,##0.00_ ;_ * \-#,##0.00_ ;_ * &quot;-&quot;??_ ;_ @_ "/>
  </numFmts>
  <fonts count="19">
    <font>
      <sz val="10"/>
      <name val="Arial"/>
      <family val="0"/>
    </font>
    <font>
      <sz val="8"/>
      <color indexed="8"/>
      <name val="Courier"/>
      <family val="0"/>
    </font>
    <font>
      <sz val="8"/>
      <color indexed="9"/>
      <name val="Courier"/>
      <family val="3"/>
    </font>
    <font>
      <sz val="8"/>
      <color indexed="17"/>
      <name val="Courier"/>
      <family val="0"/>
    </font>
    <font>
      <sz val="8"/>
      <name val="Courier"/>
      <family val="3"/>
    </font>
    <font>
      <sz val="10"/>
      <color indexed="10"/>
      <name val="Tahoma"/>
      <family val="2"/>
    </font>
    <font>
      <sz val="10"/>
      <name val="Tahoma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sz val="10.75"/>
      <name val="Arial"/>
      <family val="0"/>
    </font>
    <font>
      <sz val="12"/>
      <name val="Arial"/>
      <family val="0"/>
    </font>
    <font>
      <sz val="6.75"/>
      <name val="Arial"/>
      <family val="2"/>
    </font>
    <font>
      <sz val="15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sz val="5.5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3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 applyProtection="1" quotePrefix="1">
      <alignment horizontal="left"/>
      <protection/>
    </xf>
    <xf numFmtId="0" fontId="3" fillId="0" borderId="1" xfId="0" applyFont="1" applyFill="1" applyBorder="1" applyAlignment="1" applyProtection="1" quotePrefix="1">
      <alignment horizontal="left"/>
      <protection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0" fillId="4" borderId="0" xfId="0" applyNumberFormat="1" applyFont="1" applyFill="1" applyAlignment="1">
      <alignment/>
    </xf>
    <xf numFmtId="3" fontId="0" fillId="2" borderId="0" xfId="0" applyNumberFormat="1" applyFill="1" applyAlignment="1" quotePrefix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40" applyNumberFormat="1" applyAlignment="1">
      <alignment/>
    </xf>
    <xf numFmtId="165" fontId="0" fillId="4" borderId="0" xfId="0" applyNumberFormat="1" applyFont="1" applyFill="1" applyAlignment="1">
      <alignment/>
    </xf>
    <xf numFmtId="3" fontId="7" fillId="2" borderId="0" xfId="0" applyNumberFormat="1" applyFont="1" applyFill="1" applyAlignment="1" applyProtection="1" quotePrefix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center"/>
      <protection locked="0"/>
    </xf>
    <xf numFmtId="167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 applyProtection="1" quotePrefix="1">
      <alignment horizontal="center"/>
      <protection locked="0"/>
    </xf>
    <xf numFmtId="0" fontId="0" fillId="0" borderId="0" xfId="0" applyAlignment="1" quotePrefix="1">
      <alignment horizontal="left"/>
    </xf>
    <xf numFmtId="3" fontId="8" fillId="5" borderId="0" xfId="0" applyNumberFormat="1" applyFont="1" applyFill="1" applyAlignment="1" quotePrefix="1">
      <alignment horizontal="left"/>
    </xf>
    <xf numFmtId="0" fontId="0" fillId="6" borderId="0" xfId="0" applyFill="1" applyAlignment="1">
      <alignment/>
    </xf>
    <xf numFmtId="0" fontId="0" fillId="6" borderId="0" xfId="0" applyFill="1" applyAlignment="1" quotePrefix="1">
      <alignment horizontal="left"/>
    </xf>
    <xf numFmtId="3" fontId="8" fillId="4" borderId="0" xfId="0" applyNumberFormat="1" applyFont="1" applyFill="1" applyAlignment="1">
      <alignment/>
    </xf>
    <xf numFmtId="3" fontId="8" fillId="7" borderId="0" xfId="0" applyNumberFormat="1" applyFont="1" applyFill="1" applyAlignment="1">
      <alignment/>
    </xf>
    <xf numFmtId="3" fontId="8" fillId="8" borderId="0" xfId="0" applyNumberFormat="1" applyFont="1" applyFill="1" applyAlignment="1">
      <alignment/>
    </xf>
    <xf numFmtId="3" fontId="0" fillId="5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15" fillId="9" borderId="0" xfId="0" applyFont="1" applyFill="1" applyAlignment="1">
      <alignment/>
    </xf>
    <xf numFmtId="0" fontId="15" fillId="9" borderId="0" xfId="0" applyFont="1" applyFill="1" applyAlignment="1" quotePrefix="1">
      <alignment horizontal="left"/>
    </xf>
  </cellXfs>
  <cellStyles count="27">
    <cellStyle name="Normal" xfId="0"/>
    <cellStyle name="Comma" xfId="15"/>
    <cellStyle name="Comma [0]" xfId="16"/>
    <cellStyle name="Millares [0]_0105" xfId="17"/>
    <cellStyle name="Millares [0]_9601" xfId="18"/>
    <cellStyle name="Millares [0]_A00" xfId="19"/>
    <cellStyle name="Millares [0]_B00" xfId="20"/>
    <cellStyle name="Millares [0]_b-budic01" xfId="21"/>
    <cellStyle name="Millares_0105" xfId="22"/>
    <cellStyle name="Millares_9601" xfId="23"/>
    <cellStyle name="Millares_A00" xfId="24"/>
    <cellStyle name="Millares_B00" xfId="25"/>
    <cellStyle name="Millares_b-budic01" xfId="26"/>
    <cellStyle name="Currency" xfId="27"/>
    <cellStyle name="Currency [0]" xfId="28"/>
    <cellStyle name="Moneda [0]_0105" xfId="29"/>
    <cellStyle name="Moneda [0]_9601" xfId="30"/>
    <cellStyle name="Moneda [0]_A00" xfId="31"/>
    <cellStyle name="Moneda [0]_B00" xfId="32"/>
    <cellStyle name="Moneda [0]_b-budic01" xfId="33"/>
    <cellStyle name="Moneda_0105" xfId="34"/>
    <cellStyle name="Moneda_9601" xfId="35"/>
    <cellStyle name="Moneda_A00" xfId="36"/>
    <cellStyle name="Moneda_B00" xfId="37"/>
    <cellStyle name="Moneda_b-budic01" xfId="38"/>
    <cellStyle name="Normal_AF ENERO 1997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DATOS!$B$23:$F$23</c:f>
              <c:numCache>
                <c:ptCount val="5"/>
                <c:pt idx="0">
                  <c:v>1.1372841585783595</c:v>
                </c:pt>
                <c:pt idx="1">
                  <c:v>1.1438930417887838</c:v>
                </c:pt>
                <c:pt idx="2">
                  <c:v>1.1415978894335148</c:v>
                </c:pt>
                <c:pt idx="3">
                  <c:v>1.1399943309961986</c:v>
                </c:pt>
                <c:pt idx="4">
                  <c:v>1.188951089714077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DATOS!$L$23:$P$23</c:f>
              <c:numCache>
                <c:ptCount val="5"/>
                <c:pt idx="0">
                  <c:v>1.1446711192445058</c:v>
                </c:pt>
                <c:pt idx="1">
                  <c:v>1.1496896929668483</c:v>
                </c:pt>
                <c:pt idx="2">
                  <c:v>1.148256379298503</c:v>
                </c:pt>
                <c:pt idx="3">
                  <c:v>1.147303917633901</c:v>
                </c:pt>
                <c:pt idx="4">
                  <c:v>1.1900158965627496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DATOS!$Q$23:$U$23</c:f>
              <c:numCache>
                <c:ptCount val="5"/>
                <c:pt idx="0">
                  <c:v>1.031351585638951</c:v>
                </c:pt>
                <c:pt idx="1">
                  <c:v>1.0720010592285285</c:v>
                </c:pt>
                <c:pt idx="2">
                  <c:v>1.058633829080001</c:v>
                </c:pt>
                <c:pt idx="3">
                  <c:v>1.0590075000741115</c:v>
                </c:pt>
                <c:pt idx="4">
                  <c:v>1.0805291918320392</c:v>
                </c:pt>
              </c:numCache>
            </c:numRef>
          </c:val>
        </c:ser>
        <c:axId val="54142387"/>
        <c:axId val="17519436"/>
      </c:barChart>
      <c:catAx>
        <c:axId val="54142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19436"/>
        <c:crosses val="autoZero"/>
        <c:auto val="1"/>
        <c:lblOffset val="100"/>
        <c:noMultiLvlLbl val="0"/>
      </c:catAx>
      <c:valAx>
        <c:axId val="17519436"/>
        <c:scaling>
          <c:orientation val="minMax"/>
          <c:max val="1.2"/>
        </c:scaling>
        <c:axPos val="l"/>
        <c:title>
          <c:tx>
            <c:strRef>
              <c:f>DATOS!$A$23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42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DATOS!$L$2:$P$2</c:f>
              <c:numCache>
                <c:ptCount val="5"/>
                <c:pt idx="0">
                  <c:v>6062751</c:v>
                </c:pt>
                <c:pt idx="1">
                  <c:v>6488498</c:v>
                </c:pt>
                <c:pt idx="2">
                  <c:v>7575216</c:v>
                </c:pt>
                <c:pt idx="3">
                  <c:v>7727088</c:v>
                </c:pt>
                <c:pt idx="4">
                  <c:v>9063853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DATOS!$L$5:$P$5</c:f>
              <c:numCache>
                <c:ptCount val="5"/>
                <c:pt idx="0">
                  <c:v>400363</c:v>
                </c:pt>
                <c:pt idx="1">
                  <c:v>448496</c:v>
                </c:pt>
                <c:pt idx="2">
                  <c:v>447826</c:v>
                </c:pt>
                <c:pt idx="3">
                  <c:v>565368</c:v>
                </c:pt>
                <c:pt idx="4">
                  <c:v>612542</c:v>
                </c:pt>
              </c:numCache>
            </c:numRef>
          </c:val>
        </c:ser>
        <c:axId val="7762429"/>
        <c:axId val="2752998"/>
      </c:barChart>
      <c:catAx>
        <c:axId val="776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2998"/>
        <c:crosses val="autoZero"/>
        <c:auto val="1"/>
        <c:lblOffset val="100"/>
        <c:noMultiLvlLbl val="0"/>
      </c:catAx>
      <c:valAx>
        <c:axId val="275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DATOS!$Q$2:$U$2</c:f>
              <c:numCache>
                <c:ptCount val="5"/>
                <c:pt idx="0">
                  <c:v>157203</c:v>
                </c:pt>
                <c:pt idx="1">
                  <c:v>206853</c:v>
                </c:pt>
                <c:pt idx="2">
                  <c:v>304927</c:v>
                </c:pt>
                <c:pt idx="3">
                  <c:v>364751</c:v>
                </c:pt>
                <c:pt idx="4">
                  <c:v>75236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DATOS!$Q$5:$U$5</c:f>
              <c:numCache>
                <c:ptCount val="5"/>
                <c:pt idx="0">
                  <c:v>81903</c:v>
                </c:pt>
                <c:pt idx="1">
                  <c:v>67916</c:v>
                </c:pt>
                <c:pt idx="2">
                  <c:v>70220</c:v>
                </c:pt>
                <c:pt idx="3">
                  <c:v>79785</c:v>
                </c:pt>
                <c:pt idx="4">
                  <c:v>6113</c:v>
                </c:pt>
              </c:numCache>
            </c:numRef>
          </c:val>
        </c:ser>
        <c:axId val="24776983"/>
        <c:axId val="21666256"/>
      </c:barChart>
      <c:catAx>
        <c:axId val="2477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66256"/>
        <c:crosses val="autoZero"/>
        <c:auto val="1"/>
        <c:lblOffset val="100"/>
        <c:noMultiLvlLbl val="0"/>
      </c:catAx>
      <c:valAx>
        <c:axId val="2166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76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DATOS!$L$13:$P$13</c:f>
              <c:numCache>
                <c:ptCount val="5"/>
                <c:pt idx="0">
                  <c:v>889320</c:v>
                </c:pt>
                <c:pt idx="1">
                  <c:v>906620</c:v>
                </c:pt>
                <c:pt idx="2">
                  <c:v>920423</c:v>
                </c:pt>
                <c:pt idx="3">
                  <c:v>941472</c:v>
                </c:pt>
                <c:pt idx="4">
                  <c:v>1152389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DATOS!$L$15:$P$15</c:f>
              <c:numCache>
                <c:ptCount val="5"/>
                <c:pt idx="0">
                  <c:v>299828</c:v>
                </c:pt>
                <c:pt idx="1">
                  <c:v>327599</c:v>
                </c:pt>
                <c:pt idx="2">
                  <c:v>317302</c:v>
                </c:pt>
                <c:pt idx="3">
                  <c:v>315736</c:v>
                </c:pt>
                <c:pt idx="4">
                  <c:v>389407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DATOS!$L$17:$P$17</c:f>
              <c:numCache>
                <c:ptCount val="5"/>
                <c:pt idx="0">
                  <c:v>764030</c:v>
                </c:pt>
                <c:pt idx="1">
                  <c:v>823135</c:v>
                </c:pt>
                <c:pt idx="2">
                  <c:v>817854</c:v>
                </c:pt>
                <c:pt idx="3">
                  <c:v>901591</c:v>
                </c:pt>
                <c:pt idx="4">
                  <c:v>968114</c:v>
                </c:pt>
              </c:numCache>
            </c:numRef>
          </c:val>
        </c:ser>
        <c:axId val="60778577"/>
        <c:axId val="10136282"/>
      </c:barChart>
      <c:catAx>
        <c:axId val="6077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36282"/>
        <c:crosses val="autoZero"/>
        <c:auto val="1"/>
        <c:lblOffset val="100"/>
        <c:noMultiLvlLbl val="0"/>
      </c:catAx>
      <c:valAx>
        <c:axId val="10136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8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DATOS!$Q$13:$U$13</c:f>
              <c:numCache>
                <c:ptCount val="5"/>
                <c:pt idx="0">
                  <c:v>60952</c:v>
                </c:pt>
                <c:pt idx="1">
                  <c:v>25974</c:v>
                </c:pt>
                <c:pt idx="2">
                  <c:v>42462</c:v>
                </c:pt>
                <c:pt idx="3">
                  <c:v>48961</c:v>
                </c:pt>
                <c:pt idx="4">
                  <c:v>8428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DATOS!$Q$15:$U$15</c:f>
              <c:numCache>
                <c:ptCount val="5"/>
                <c:pt idx="0">
                  <c:v>44080</c:v>
                </c:pt>
                <c:pt idx="1">
                  <c:v>27041</c:v>
                </c:pt>
                <c:pt idx="2">
                  <c:v>35402</c:v>
                </c:pt>
                <c:pt idx="3">
                  <c:v>37637</c:v>
                </c:pt>
                <c:pt idx="4">
                  <c:v>2467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DATOS!$Q$17:$U$17</c:f>
              <c:numCache>
                <c:ptCount val="5"/>
                <c:pt idx="0">
                  <c:v>105214</c:v>
                </c:pt>
                <c:pt idx="1">
                  <c:v>56478</c:v>
                </c:pt>
                <c:pt idx="2">
                  <c:v>62842</c:v>
                </c:pt>
                <c:pt idx="3">
                  <c:v>69506</c:v>
                </c:pt>
                <c:pt idx="4">
                  <c:v>10191</c:v>
                </c:pt>
              </c:numCache>
            </c:numRef>
          </c:val>
        </c:ser>
        <c:axId val="24117675"/>
        <c:axId val="15732484"/>
      </c:barChart>
      <c:catAx>
        <c:axId val="241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32484"/>
        <c:crosses val="autoZero"/>
        <c:auto val="1"/>
        <c:lblOffset val="100"/>
        <c:noMultiLvlLbl val="0"/>
      </c:catAx>
      <c:valAx>
        <c:axId val="1573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17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3"/>
          <c:w val="0.942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DATOS!$G$16:$K$16</c:f>
              <c:numCache>
                <c:ptCount val="5"/>
                <c:pt idx="0">
                  <c:v>19137.18181818182</c:v>
                </c:pt>
                <c:pt idx="1">
                  <c:v>19821.380952380954</c:v>
                </c:pt>
                <c:pt idx="2">
                  <c:v>20231.5</c:v>
                </c:pt>
                <c:pt idx="3">
                  <c:v>24209.358974358973</c:v>
                </c:pt>
                <c:pt idx="4">
                  <c:v>25612.731707317074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DATOS!$G$18:$K$18</c:f>
              <c:numCache>
                <c:ptCount val="5"/>
                <c:pt idx="0">
                  <c:v>-618.3636363636364</c:v>
                </c:pt>
                <c:pt idx="1">
                  <c:v>-1121.7857142857142</c:v>
                </c:pt>
                <c:pt idx="2">
                  <c:v>-737.452380952381</c:v>
                </c:pt>
                <c:pt idx="3">
                  <c:v>-690.5641025641025</c:v>
                </c:pt>
                <c:pt idx="4">
                  <c:v>1751.6341463414635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DATOS!$G$19:$K$19</c:f>
              <c:numCache>
                <c:ptCount val="5"/>
                <c:pt idx="0">
                  <c:v>4792.477272727273</c:v>
                </c:pt>
                <c:pt idx="1">
                  <c:v>5095.047619047619</c:v>
                </c:pt>
                <c:pt idx="2">
                  <c:v>5094.928571428572</c:v>
                </c:pt>
                <c:pt idx="3">
                  <c:v>6368.282051282052</c:v>
                </c:pt>
                <c:pt idx="4">
                  <c:v>8770.780487804877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DATOS!$G$20:$K$20</c:f>
              <c:numCache>
                <c:ptCount val="5"/>
                <c:pt idx="0">
                  <c:v>4638.045454545455</c:v>
                </c:pt>
                <c:pt idx="1">
                  <c:v>5201.9047619047615</c:v>
                </c:pt>
                <c:pt idx="2">
                  <c:v>5037.5</c:v>
                </c:pt>
                <c:pt idx="3">
                  <c:v>5850.74358974359</c:v>
                </c:pt>
                <c:pt idx="4">
                  <c:v>8238.170731707318</c:v>
                </c:pt>
              </c:numCache>
            </c:numRef>
          </c:val>
        </c:ser>
        <c:axId val="7374629"/>
        <c:axId val="66371662"/>
      </c:barChart>
      <c:catAx>
        <c:axId val="737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71662"/>
        <c:crosses val="autoZero"/>
        <c:auto val="1"/>
        <c:lblOffset val="100"/>
        <c:noMultiLvlLbl val="0"/>
      </c:catAx>
      <c:valAx>
        <c:axId val="66371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4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715"/>
          <c:y val="0.77"/>
          <c:w val="0.80275"/>
          <c:h val="0.21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DATOS!$G$13:$K$13</c:f>
              <c:numCache>
                <c:ptCount val="5"/>
                <c:pt idx="0">
                  <c:v>21597.090909090908</c:v>
                </c:pt>
                <c:pt idx="1">
                  <c:v>22204.619047619046</c:v>
                </c:pt>
                <c:pt idx="2">
                  <c:v>22925.833333333332</c:v>
                </c:pt>
                <c:pt idx="3">
                  <c:v>25395.71794871795</c:v>
                </c:pt>
                <c:pt idx="4">
                  <c:v>28312.60975609756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DATOS!$G$15:$K$15</c:f>
              <c:numCache>
                <c:ptCount val="5"/>
                <c:pt idx="0">
                  <c:v>7816.090909090909</c:v>
                </c:pt>
                <c:pt idx="1">
                  <c:v>8443.809523809523</c:v>
                </c:pt>
                <c:pt idx="2">
                  <c:v>8397.714285714286</c:v>
                </c:pt>
                <c:pt idx="3">
                  <c:v>9060.846153846154</c:v>
                </c:pt>
                <c:pt idx="4">
                  <c:v>9557.90243902439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DATOS!$G$17:$K$17</c:f>
              <c:numCache>
                <c:ptCount val="5"/>
                <c:pt idx="0">
                  <c:v>19755.545454545456</c:v>
                </c:pt>
                <c:pt idx="1">
                  <c:v>20943.166666666668</c:v>
                </c:pt>
                <c:pt idx="2">
                  <c:v>20968.95238095238</c:v>
                </c:pt>
                <c:pt idx="3">
                  <c:v>24899.923076923078</c:v>
                </c:pt>
                <c:pt idx="4">
                  <c:v>23861.09756097561</c:v>
                </c:pt>
              </c:numCache>
            </c:numRef>
          </c:val>
        </c:ser>
        <c:axId val="60474047"/>
        <c:axId val="7395512"/>
      </c:barChart>
      <c:catAx>
        <c:axId val="6047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95512"/>
        <c:crosses val="autoZero"/>
        <c:auto val="1"/>
        <c:lblOffset val="100"/>
        <c:noMultiLvlLbl val="0"/>
      </c:catAx>
      <c:valAx>
        <c:axId val="7395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4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DATOS!$G$2:$K$2</c:f>
              <c:numCache>
                <c:ptCount val="5"/>
                <c:pt idx="0">
                  <c:v>141362.5909090909</c:v>
                </c:pt>
                <c:pt idx="1">
                  <c:v>159413.11904761905</c:v>
                </c:pt>
                <c:pt idx="2">
                  <c:v>187622.45238095237</c:v>
                </c:pt>
                <c:pt idx="3">
                  <c:v>207483.05128205128</c:v>
                </c:pt>
                <c:pt idx="4">
                  <c:v>222904.60975609755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forward val="1"/>
            <c:dispEq val="0"/>
            <c:dispRSqr val="0"/>
          </c:trendline>
          <c:val>
            <c:numRef>
              <c:f>DATOS!$G$5:$K$5</c:f>
              <c:numCache>
                <c:ptCount val="5"/>
                <c:pt idx="0">
                  <c:v>10960.590909090908</c:v>
                </c:pt>
                <c:pt idx="1">
                  <c:v>12295.523809523811</c:v>
                </c:pt>
                <c:pt idx="2">
                  <c:v>12334.428571428572</c:v>
                </c:pt>
                <c:pt idx="3">
                  <c:v>16542.384615384617</c:v>
                </c:pt>
                <c:pt idx="4">
                  <c:v>15089.146341463416</c:v>
                </c:pt>
              </c:numCache>
            </c:numRef>
          </c:val>
        </c:ser>
        <c:axId val="66559609"/>
        <c:axId val="62165570"/>
      </c:barChart>
      <c:catAx>
        <c:axId val="66559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65570"/>
        <c:crosses val="autoZero"/>
        <c:auto val="1"/>
        <c:lblOffset val="100"/>
        <c:noMultiLvlLbl val="0"/>
      </c:catAx>
      <c:valAx>
        <c:axId val="62165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59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DATOS!$B$2:$F$2</c:f>
              <c:numCache>
                <c:ptCount val="5"/>
                <c:pt idx="0">
                  <c:v>6219954</c:v>
                </c:pt>
                <c:pt idx="1">
                  <c:v>6695351</c:v>
                </c:pt>
                <c:pt idx="2">
                  <c:v>7880143</c:v>
                </c:pt>
                <c:pt idx="3">
                  <c:v>8091839</c:v>
                </c:pt>
                <c:pt idx="4">
                  <c:v>9139089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DATOS!$B$95:$F$95</c:f>
              <c:numCache>
                <c:ptCount val="5"/>
                <c:pt idx="0">
                  <c:v>2297079</c:v>
                </c:pt>
                <c:pt idx="1">
                  <c:v>2647902</c:v>
                </c:pt>
                <c:pt idx="2">
                  <c:v>3589171</c:v>
                </c:pt>
                <c:pt idx="3">
                  <c:v>3295304</c:v>
                </c:pt>
                <c:pt idx="4">
                  <c:v>3082062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DATOS!$B$96:$F$96</c:f>
              <c:numCache>
                <c:ptCount val="5"/>
                <c:pt idx="0">
                  <c:v>14141353</c:v>
                </c:pt>
                <c:pt idx="1">
                  <c:v>15502413</c:v>
                </c:pt>
                <c:pt idx="2">
                  <c:v>18795027</c:v>
                </c:pt>
                <c:pt idx="3">
                  <c:v>18900553</c:v>
                </c:pt>
                <c:pt idx="4">
                  <c:v>20240472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DATOS!$B$97:$F$97</c:f>
              <c:numCache>
                <c:ptCount val="5"/>
                <c:pt idx="0">
                  <c:v>10687496</c:v>
                </c:pt>
                <c:pt idx="1">
                  <c:v>11707274</c:v>
                </c:pt>
                <c:pt idx="2">
                  <c:v>14582231</c:v>
                </c:pt>
                <c:pt idx="3">
                  <c:v>14306832</c:v>
                </c:pt>
                <c:pt idx="4">
                  <c:v>15028180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DATOS!$B$98:$F$98</c:f>
              <c:numCache>
                <c:ptCount val="5"/>
                <c:pt idx="0">
                  <c:v>474462</c:v>
                </c:pt>
                <c:pt idx="1">
                  <c:v>527767</c:v>
                </c:pt>
                <c:pt idx="2">
                  <c:v>620399</c:v>
                </c:pt>
                <c:pt idx="3">
                  <c:v>727050</c:v>
                </c:pt>
                <c:pt idx="4">
                  <c:v>861205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DATOS!$B$99:$F$99</c:f>
              <c:numCache>
                <c:ptCount val="5"/>
                <c:pt idx="0">
                  <c:v>1879152</c:v>
                </c:pt>
                <c:pt idx="1">
                  <c:v>2051002</c:v>
                </c:pt>
                <c:pt idx="2">
                  <c:v>2364811</c:v>
                </c:pt>
                <c:pt idx="3">
                  <c:v>2742105</c:v>
                </c:pt>
                <c:pt idx="4">
                  <c:v>2872124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DATOS!$B$100:$F$100</c:f>
              <c:numCache>
                <c:ptCount val="5"/>
                <c:pt idx="0">
                  <c:v>12262201</c:v>
                </c:pt>
                <c:pt idx="1">
                  <c:v>13451411</c:v>
                </c:pt>
                <c:pt idx="2">
                  <c:v>16430216</c:v>
                </c:pt>
                <c:pt idx="3">
                  <c:v>16158448</c:v>
                </c:pt>
                <c:pt idx="4">
                  <c:v>17368363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DATOS!$B$101:$F$101</c:f>
              <c:numCache>
                <c:ptCount val="5"/>
                <c:pt idx="0">
                  <c:v>3999143</c:v>
                </c:pt>
                <c:pt idx="1">
                  <c:v>5484023</c:v>
                </c:pt>
                <c:pt idx="2">
                  <c:v>6250811</c:v>
                </c:pt>
                <c:pt idx="3">
                  <c:v>6702816</c:v>
                </c:pt>
                <c:pt idx="4">
                  <c:v>7714923</c:v>
                </c:pt>
              </c:numCache>
            </c:numRef>
          </c:val>
        </c:ser>
        <c:axId val="22619219"/>
        <c:axId val="2246380"/>
      </c:barChart>
      <c:catAx>
        <c:axId val="2261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46380"/>
        <c:crosses val="autoZero"/>
        <c:auto val="1"/>
        <c:lblOffset val="100"/>
        <c:noMultiLvlLbl val="0"/>
      </c:catAx>
      <c:valAx>
        <c:axId val="224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6192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65"/>
          <c:w val="0.8625"/>
          <c:h val="0.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DATOS!$B$102:$F$102</c:f>
              <c:numCache>
                <c:ptCount val="5"/>
                <c:pt idx="0">
                  <c:v>1690582</c:v>
                </c:pt>
                <c:pt idx="1">
                  <c:v>1736830</c:v>
                </c:pt>
                <c:pt idx="2">
                  <c:v>1705771</c:v>
                </c:pt>
                <c:pt idx="3">
                  <c:v>1858095</c:v>
                </c:pt>
                <c:pt idx="4">
                  <c:v>2125344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DATOS!$B$103:$F$103</c:f>
              <c:numCache>
                <c:ptCount val="5"/>
                <c:pt idx="0">
                  <c:v>1318479</c:v>
                </c:pt>
                <c:pt idx="1">
                  <c:v>1330348</c:v>
                </c:pt>
                <c:pt idx="2">
                  <c:v>1320586</c:v>
                </c:pt>
                <c:pt idx="3">
                  <c:v>1437834</c:v>
                </c:pt>
                <c:pt idx="4">
                  <c:v>1625808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DATOS!$B$111:$F$111</c:f>
              <c:numCache>
                <c:ptCount val="5"/>
                <c:pt idx="0">
                  <c:v>325372</c:v>
                </c:pt>
                <c:pt idx="1">
                  <c:v>357047</c:v>
                </c:pt>
                <c:pt idx="2">
                  <c:v>340358</c:v>
                </c:pt>
                <c:pt idx="3">
                  <c:v>386506</c:v>
                </c:pt>
                <c:pt idx="4">
                  <c:v>467306</c:v>
                </c:pt>
              </c:numCache>
            </c:numRef>
          </c:val>
        </c:ser>
        <c:axId val="20217421"/>
        <c:axId val="47739062"/>
      </c:barChart>
      <c:catAx>
        <c:axId val="2021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39062"/>
        <c:crosses val="autoZero"/>
        <c:auto val="1"/>
        <c:lblOffset val="100"/>
        <c:noMultiLvlLbl val="0"/>
      </c:catAx>
      <c:valAx>
        <c:axId val="47739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17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235"/>
          <c:y val="0.72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DATOS!$B$103:$F$103</c:f>
              <c:numCache>
                <c:ptCount val="5"/>
                <c:pt idx="0">
                  <c:v>1318479</c:v>
                </c:pt>
                <c:pt idx="1">
                  <c:v>1330348</c:v>
                </c:pt>
                <c:pt idx="2">
                  <c:v>1320586</c:v>
                </c:pt>
                <c:pt idx="3">
                  <c:v>1437834</c:v>
                </c:pt>
                <c:pt idx="4">
                  <c:v>1625808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DATOS!$B$106:$F$106</c:f>
              <c:numCache>
                <c:ptCount val="5"/>
                <c:pt idx="0">
                  <c:v>950272</c:v>
                </c:pt>
                <c:pt idx="1">
                  <c:v>932594</c:v>
                </c:pt>
                <c:pt idx="2">
                  <c:v>962885</c:v>
                </c:pt>
                <c:pt idx="3">
                  <c:v>990433</c:v>
                </c:pt>
                <c:pt idx="4">
                  <c:v>1160817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DATOS!$B$105:$F$105</c:f>
              <c:numCache>
                <c:ptCount val="5"/>
                <c:pt idx="0">
                  <c:v>291285</c:v>
                </c:pt>
                <c:pt idx="1">
                  <c:v>312917</c:v>
                </c:pt>
                <c:pt idx="2">
                  <c:v>277360</c:v>
                </c:pt>
                <c:pt idx="3">
                  <c:v>356796</c:v>
                </c:pt>
                <c:pt idx="4">
                  <c:v>353774</c:v>
                </c:pt>
              </c:numCache>
            </c:numRef>
          </c:val>
        </c:ser>
        <c:axId val="26998375"/>
        <c:axId val="41658784"/>
      </c:barChart>
      <c:catAx>
        <c:axId val="26998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58784"/>
        <c:crosses val="autoZero"/>
        <c:auto val="1"/>
        <c:lblOffset val="100"/>
        <c:noMultiLvlLbl val="0"/>
      </c:catAx>
      <c:valAx>
        <c:axId val="41658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8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DATOS!$B$59:$F$59</c:f>
              <c:numCache>
                <c:ptCount val="5"/>
                <c:pt idx="0">
                  <c:v>0.29409721353165275</c:v>
                </c:pt>
                <c:pt idx="1">
                  <c:v>0.3089101498254592</c:v>
                </c:pt>
                <c:pt idx="2">
                  <c:v>0.31047504668382064</c:v>
                </c:pt>
                <c:pt idx="3">
                  <c:v>0.28567414597234453</c:v>
                </c:pt>
                <c:pt idx="4">
                  <c:v>0.2889947644494307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DATOS!$L$59:$P$59</c:f>
              <c:numCache>
                <c:ptCount val="5"/>
                <c:pt idx="0">
                  <c:v>0.2824531254211063</c:v>
                </c:pt>
                <c:pt idx="1">
                  <c:v>0.2995435834101121</c:v>
                </c:pt>
                <c:pt idx="2">
                  <c:v>0.2974758617799832</c:v>
                </c:pt>
                <c:pt idx="3">
                  <c:v>0.2719237880336226</c:v>
                </c:pt>
                <c:pt idx="4">
                  <c:v>0.2903738082590097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DATOS!$Q$59:$U$59</c:f>
              <c:numCache>
                <c:ptCount val="5"/>
                <c:pt idx="0">
                  <c:v>0.5521687953479384</c:v>
                </c:pt>
                <c:pt idx="1">
                  <c:v>0.5019902194927783</c:v>
                </c:pt>
                <c:pt idx="2">
                  <c:v>0.5131142598733796</c:v>
                </c:pt>
                <c:pt idx="3">
                  <c:v>0.5086820108734702</c:v>
                </c:pt>
                <c:pt idx="4">
                  <c:v>0.1527649911004726</c:v>
                </c:pt>
              </c:numCache>
            </c:numRef>
          </c:val>
        </c:ser>
        <c:axId val="23457197"/>
        <c:axId val="9788182"/>
      </c:barChart>
      <c:catAx>
        <c:axId val="23457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182"/>
        <c:crosses val="autoZero"/>
        <c:auto val="1"/>
        <c:lblOffset val="100"/>
        <c:noMultiLvlLbl val="0"/>
      </c:catAx>
      <c:valAx>
        <c:axId val="9788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57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DATOS!$B$113:$F$113</c:f>
              <c:numCache>
                <c:ptCount val="5"/>
                <c:pt idx="0">
                  <c:v>1470351</c:v>
                </c:pt>
                <c:pt idx="1">
                  <c:v>1499912</c:v>
                </c:pt>
                <c:pt idx="2">
                  <c:v>1480136</c:v>
                </c:pt>
                <c:pt idx="3">
                  <c:v>1610671</c:v>
                </c:pt>
                <c:pt idx="4">
                  <c:v>1766419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DATOS!$B$114:$F$114</c:f>
              <c:numCache>
                <c:ptCount val="5"/>
                <c:pt idx="0">
                  <c:v>387761</c:v>
                </c:pt>
                <c:pt idx="1">
                  <c:v>410958</c:v>
                </c:pt>
                <c:pt idx="2">
                  <c:v>410009</c:v>
                </c:pt>
                <c:pt idx="3">
                  <c:v>410752</c:v>
                </c:pt>
                <c:pt idx="4">
                  <c:v>469850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DATOS!$B$125:$F$125</c:f>
              <c:numCache>
                <c:ptCount val="5"/>
                <c:pt idx="0">
                  <c:v>869244</c:v>
                </c:pt>
                <c:pt idx="1">
                  <c:v>879613</c:v>
                </c:pt>
                <c:pt idx="2">
                  <c:v>880696</c:v>
                </c:pt>
                <c:pt idx="3">
                  <c:v>971097</c:v>
                </c:pt>
                <c:pt idx="4">
                  <c:v>978305</c:v>
                </c:pt>
              </c:numCache>
            </c:numRef>
          </c:val>
        </c:ser>
        <c:axId val="39384737"/>
        <c:axId val="18918314"/>
      </c:barChart>
      <c:catAx>
        <c:axId val="3938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8314"/>
        <c:crosses val="autoZero"/>
        <c:auto val="1"/>
        <c:lblOffset val="100"/>
        <c:noMultiLvlLbl val="0"/>
      </c:catAx>
      <c:valAx>
        <c:axId val="18918314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4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DATOS!$B$114:$F$114</c:f>
              <c:numCache>
                <c:ptCount val="5"/>
                <c:pt idx="0">
                  <c:v>387761</c:v>
                </c:pt>
                <c:pt idx="1">
                  <c:v>410958</c:v>
                </c:pt>
                <c:pt idx="2">
                  <c:v>410009</c:v>
                </c:pt>
                <c:pt idx="3">
                  <c:v>410752</c:v>
                </c:pt>
                <c:pt idx="4">
                  <c:v>469850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DATOS!$B$115:$F$115</c:f>
              <c:numCache>
                <c:ptCount val="5"/>
                <c:pt idx="0">
                  <c:v>343908</c:v>
                </c:pt>
                <c:pt idx="1">
                  <c:v>354640</c:v>
                </c:pt>
                <c:pt idx="2">
                  <c:v>352704</c:v>
                </c:pt>
                <c:pt idx="3">
                  <c:v>353373</c:v>
                </c:pt>
                <c:pt idx="4">
                  <c:v>391874</c:v>
                </c:pt>
              </c:numCache>
            </c:numRef>
          </c:val>
        </c:ser>
        <c:axId val="36047099"/>
        <c:axId val="55988436"/>
      </c:barChart>
      <c:catAx>
        <c:axId val="3604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88436"/>
        <c:crosses val="autoZero"/>
        <c:auto val="1"/>
        <c:lblOffset val="100"/>
        <c:noMultiLvlLbl val="0"/>
      </c:catAx>
      <c:valAx>
        <c:axId val="55988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47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1"/>
          <c:w val="0.8795"/>
          <c:h val="0.5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DATOS!$B$125:$F$125</c:f>
              <c:numCache>
                <c:ptCount val="5"/>
                <c:pt idx="0">
                  <c:v>869244</c:v>
                </c:pt>
                <c:pt idx="1">
                  <c:v>879613</c:v>
                </c:pt>
                <c:pt idx="2">
                  <c:v>880696</c:v>
                </c:pt>
                <c:pt idx="3">
                  <c:v>971097</c:v>
                </c:pt>
                <c:pt idx="4">
                  <c:v>978305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DATOS!$B$126:$F$126</c:f>
              <c:numCache>
                <c:ptCount val="5"/>
                <c:pt idx="0">
                  <c:v>362780</c:v>
                </c:pt>
                <c:pt idx="1">
                  <c:v>379586</c:v>
                </c:pt>
                <c:pt idx="2">
                  <c:v>386810</c:v>
                </c:pt>
                <c:pt idx="3">
                  <c:v>430375</c:v>
                </c:pt>
                <c:pt idx="4">
                  <c:v>427957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DATOS!$B$127:$F$127</c:f>
              <c:numCache>
                <c:ptCount val="5"/>
                <c:pt idx="0">
                  <c:v>469050</c:v>
                </c:pt>
                <c:pt idx="1">
                  <c:v>476406</c:v>
                </c:pt>
                <c:pt idx="2">
                  <c:v>471450</c:v>
                </c:pt>
                <c:pt idx="3">
                  <c:v>507799</c:v>
                </c:pt>
                <c:pt idx="4">
                  <c:v>514120</c:v>
                </c:pt>
              </c:numCache>
            </c:numRef>
          </c:val>
        </c:ser>
        <c:axId val="34133877"/>
        <c:axId val="38769438"/>
      </c:barChart>
      <c:catAx>
        <c:axId val="3413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9438"/>
        <c:crosses val="autoZero"/>
        <c:auto val="1"/>
        <c:lblOffset val="100"/>
        <c:noMultiLvlLbl val="0"/>
      </c:catAx>
      <c:valAx>
        <c:axId val="38769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4133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2875"/>
          <c:y val="0.81075"/>
          <c:w val="0.891"/>
          <c:h val="0.17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DATOS!$L$2:$P$2</c:f>
              <c:numCache>
                <c:ptCount val="5"/>
                <c:pt idx="0">
                  <c:v>6062751</c:v>
                </c:pt>
                <c:pt idx="1">
                  <c:v>6488498</c:v>
                </c:pt>
                <c:pt idx="2">
                  <c:v>7575216</c:v>
                </c:pt>
                <c:pt idx="3">
                  <c:v>7727088</c:v>
                </c:pt>
                <c:pt idx="4">
                  <c:v>9063853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DATOS!$L$95:$P$95</c:f>
              <c:numCache>
                <c:ptCount val="5"/>
                <c:pt idx="0">
                  <c:v>1913604</c:v>
                </c:pt>
                <c:pt idx="1">
                  <c:v>2265801</c:v>
                </c:pt>
                <c:pt idx="2">
                  <c:v>3065015</c:v>
                </c:pt>
                <c:pt idx="3">
                  <c:v>2891385</c:v>
                </c:pt>
                <c:pt idx="4">
                  <c:v>3014711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DATOS!$L$96:$P$96</c:f>
              <c:numCache>
                <c:ptCount val="5"/>
                <c:pt idx="0">
                  <c:v>13265622</c:v>
                </c:pt>
                <c:pt idx="1">
                  <c:v>14448214</c:v>
                </c:pt>
                <c:pt idx="2">
                  <c:v>17430219</c:v>
                </c:pt>
                <c:pt idx="3">
                  <c:v>17590376</c:v>
                </c:pt>
                <c:pt idx="4">
                  <c:v>20041987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DATOS!$L$97:$P$97</c:f>
              <c:numCache>
                <c:ptCount val="5"/>
                <c:pt idx="0">
                  <c:v>10047331</c:v>
                </c:pt>
                <c:pt idx="1">
                  <c:v>10973611</c:v>
                </c:pt>
                <c:pt idx="2">
                  <c:v>13542903</c:v>
                </c:pt>
                <c:pt idx="3">
                  <c:v>13278138</c:v>
                </c:pt>
                <c:pt idx="4">
                  <c:v>14885292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DATOS!$L$98:$P$98</c:f>
              <c:numCache>
                <c:ptCount val="5"/>
                <c:pt idx="0">
                  <c:v>444162</c:v>
                </c:pt>
                <c:pt idx="1">
                  <c:v>477667</c:v>
                </c:pt>
                <c:pt idx="2">
                  <c:v>566679</c:v>
                </c:pt>
                <c:pt idx="3">
                  <c:v>674550</c:v>
                </c:pt>
                <c:pt idx="4">
                  <c:v>828705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DATOS!$L$99:$P$99</c:f>
              <c:numCache>
                <c:ptCount val="5"/>
                <c:pt idx="0">
                  <c:v>1750085</c:v>
                </c:pt>
                <c:pt idx="1">
                  <c:v>1889508</c:v>
                </c:pt>
                <c:pt idx="2">
                  <c:v>2203737</c:v>
                </c:pt>
                <c:pt idx="3">
                  <c:v>2593336</c:v>
                </c:pt>
                <c:pt idx="4">
                  <c:v>2825876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DATOS!$L$100:$P$100</c:f>
              <c:numCache>
                <c:ptCount val="5"/>
                <c:pt idx="0">
                  <c:v>11515537</c:v>
                </c:pt>
                <c:pt idx="1">
                  <c:v>12558706</c:v>
                </c:pt>
                <c:pt idx="2">
                  <c:v>15226482</c:v>
                </c:pt>
                <c:pt idx="3">
                  <c:v>14997040</c:v>
                </c:pt>
                <c:pt idx="4">
                  <c:v>17216126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DATOS!$L$101:$P$101</c:f>
              <c:numCache>
                <c:ptCount val="5"/>
                <c:pt idx="0">
                  <c:v>3942356</c:v>
                </c:pt>
                <c:pt idx="1">
                  <c:v>5421985</c:v>
                </c:pt>
                <c:pt idx="2">
                  <c:v>6191249</c:v>
                </c:pt>
                <c:pt idx="3">
                  <c:v>6601502</c:v>
                </c:pt>
                <c:pt idx="4">
                  <c:v>7639614</c:v>
                </c:pt>
              </c:numCache>
            </c:numRef>
          </c:val>
        </c:ser>
        <c:axId val="13380623"/>
        <c:axId val="53316744"/>
      </c:barChart>
      <c:catAx>
        <c:axId val="1338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16744"/>
        <c:crosses val="autoZero"/>
        <c:auto val="1"/>
        <c:lblOffset val="100"/>
        <c:noMultiLvlLbl val="0"/>
      </c:catAx>
      <c:valAx>
        <c:axId val="53316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380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DATOS!$Q$2:$U$2</c:f>
              <c:numCache>
                <c:ptCount val="5"/>
                <c:pt idx="0">
                  <c:v>157203</c:v>
                </c:pt>
                <c:pt idx="1">
                  <c:v>206853</c:v>
                </c:pt>
                <c:pt idx="2">
                  <c:v>304927</c:v>
                </c:pt>
                <c:pt idx="3">
                  <c:v>364751</c:v>
                </c:pt>
                <c:pt idx="4">
                  <c:v>75236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DATOS!$Q$95:$U$95</c:f>
              <c:numCache>
                <c:ptCount val="5"/>
                <c:pt idx="0">
                  <c:v>383475</c:v>
                </c:pt>
                <c:pt idx="1">
                  <c:v>382101</c:v>
                </c:pt>
                <c:pt idx="2">
                  <c:v>524156</c:v>
                </c:pt>
                <c:pt idx="3">
                  <c:v>403919</c:v>
                </c:pt>
                <c:pt idx="4">
                  <c:v>67351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DATOS!$Q$96:$U$96</c:f>
              <c:numCache>
                <c:ptCount val="5"/>
                <c:pt idx="0">
                  <c:v>875731</c:v>
                </c:pt>
                <c:pt idx="1">
                  <c:v>1054199</c:v>
                </c:pt>
                <c:pt idx="2">
                  <c:v>1364808</c:v>
                </c:pt>
                <c:pt idx="3">
                  <c:v>1310177</c:v>
                </c:pt>
                <c:pt idx="4">
                  <c:v>198485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DATOS!$Q$97:$U$97</c:f>
              <c:numCache>
                <c:ptCount val="5"/>
                <c:pt idx="0">
                  <c:v>640165</c:v>
                </c:pt>
                <c:pt idx="1">
                  <c:v>733663</c:v>
                </c:pt>
                <c:pt idx="2">
                  <c:v>1039328</c:v>
                </c:pt>
                <c:pt idx="3">
                  <c:v>1028694</c:v>
                </c:pt>
                <c:pt idx="4">
                  <c:v>142888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DATOS!$Q$98:$U$98</c:f>
              <c:numCache>
                <c:ptCount val="5"/>
                <c:pt idx="0">
                  <c:v>30300</c:v>
                </c:pt>
                <c:pt idx="1">
                  <c:v>50100</c:v>
                </c:pt>
                <c:pt idx="2">
                  <c:v>53720</c:v>
                </c:pt>
                <c:pt idx="3">
                  <c:v>52500</c:v>
                </c:pt>
                <c:pt idx="4">
                  <c:v>32500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DATOS!$Q$99:$U$99</c:f>
              <c:numCache>
                <c:ptCount val="5"/>
                <c:pt idx="0">
                  <c:v>129067</c:v>
                </c:pt>
                <c:pt idx="1">
                  <c:v>161494</c:v>
                </c:pt>
                <c:pt idx="2">
                  <c:v>161074</c:v>
                </c:pt>
                <c:pt idx="3">
                  <c:v>148769</c:v>
                </c:pt>
                <c:pt idx="4">
                  <c:v>46248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DATOS!$Q$100:$U$100</c:f>
              <c:numCache>
                <c:ptCount val="5"/>
                <c:pt idx="0">
                  <c:v>746664</c:v>
                </c:pt>
                <c:pt idx="1">
                  <c:v>892705</c:v>
                </c:pt>
                <c:pt idx="2">
                  <c:v>1203734</c:v>
                </c:pt>
                <c:pt idx="3">
                  <c:v>1161408</c:v>
                </c:pt>
                <c:pt idx="4">
                  <c:v>152237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DATOS!$Q$101:$U$101</c:f>
              <c:numCache>
                <c:ptCount val="5"/>
                <c:pt idx="0">
                  <c:v>56787</c:v>
                </c:pt>
                <c:pt idx="1">
                  <c:v>62038</c:v>
                </c:pt>
                <c:pt idx="2">
                  <c:v>59562</c:v>
                </c:pt>
                <c:pt idx="3">
                  <c:v>101314</c:v>
                </c:pt>
                <c:pt idx="4">
                  <c:v>75309</c:v>
                </c:pt>
              </c:numCache>
            </c:numRef>
          </c:val>
        </c:ser>
        <c:axId val="10088649"/>
        <c:axId val="23688978"/>
      </c:barChart>
      <c:catAx>
        <c:axId val="1008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688978"/>
        <c:crosses val="autoZero"/>
        <c:auto val="1"/>
        <c:lblOffset val="100"/>
        <c:noMultiLvlLbl val="0"/>
      </c:catAx>
      <c:valAx>
        <c:axId val="23688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08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DATOS!$G$2:$K$2</c:f>
              <c:numCache>
                <c:ptCount val="5"/>
                <c:pt idx="0">
                  <c:v>141362.5909090909</c:v>
                </c:pt>
                <c:pt idx="1">
                  <c:v>159413.11904761905</c:v>
                </c:pt>
                <c:pt idx="2">
                  <c:v>187622.45238095237</c:v>
                </c:pt>
                <c:pt idx="3">
                  <c:v>207483.05128205128</c:v>
                </c:pt>
                <c:pt idx="4">
                  <c:v>222904.60975609755</c:v>
                </c:pt>
              </c:numCache>
            </c:numRef>
          </c:val>
        </c:ser>
        <c:ser>
          <c:idx val="1"/>
          <c:order val="1"/>
          <c:tx>
            <c:strRef>
              <c:f>DATOS!$A$95</c:f>
              <c:strCache>
                <c:ptCount val="1"/>
                <c:pt idx="0">
                  <c:v>INVERSIONES EN TÍTULOS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DATOS!$G$95:$K$95</c:f>
              <c:numCache>
                <c:ptCount val="5"/>
                <c:pt idx="0">
                  <c:v>52206.34090909091</c:v>
                </c:pt>
                <c:pt idx="1">
                  <c:v>63045.28571428572</c:v>
                </c:pt>
                <c:pt idx="2">
                  <c:v>85456.45238095238</c:v>
                </c:pt>
                <c:pt idx="3">
                  <c:v>84494.97435897436</c:v>
                </c:pt>
                <c:pt idx="4">
                  <c:v>75172.24390243902</c:v>
                </c:pt>
              </c:numCache>
            </c:numRef>
          </c:val>
        </c:ser>
        <c:ser>
          <c:idx val="2"/>
          <c:order val="2"/>
          <c:tx>
            <c:strRef>
              <c:f>DATOS!$A$96</c:f>
              <c:strCache>
                <c:ptCount val="1"/>
                <c:pt idx="0">
                  <c:v>TOTAL DEL ACTIVO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DATOS!$G$96:$K$96</c:f>
              <c:numCache>
                <c:ptCount val="5"/>
                <c:pt idx="0">
                  <c:v>321394.38636363635</c:v>
                </c:pt>
                <c:pt idx="1">
                  <c:v>369105.0714285714</c:v>
                </c:pt>
                <c:pt idx="2">
                  <c:v>447500.64285714284</c:v>
                </c:pt>
                <c:pt idx="3">
                  <c:v>484629.5641025641</c:v>
                </c:pt>
                <c:pt idx="4">
                  <c:v>493670.0487804878</c:v>
                </c:pt>
              </c:numCache>
            </c:numRef>
          </c:val>
        </c:ser>
        <c:ser>
          <c:idx val="3"/>
          <c:order val="3"/>
          <c:tx>
            <c:strRef>
              <c:f>DATOS!$A$97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DATOS!$G$97:$K$97</c:f>
              <c:numCache>
                <c:ptCount val="5"/>
                <c:pt idx="0">
                  <c:v>242897.63636363635</c:v>
                </c:pt>
                <c:pt idx="1">
                  <c:v>278744.61904761905</c:v>
                </c:pt>
                <c:pt idx="2">
                  <c:v>347195.9761904762</c:v>
                </c:pt>
                <c:pt idx="3">
                  <c:v>366841.8461538461</c:v>
                </c:pt>
                <c:pt idx="4">
                  <c:v>366540.9756097561</c:v>
                </c:pt>
              </c:numCache>
            </c:numRef>
          </c:val>
        </c:ser>
        <c:ser>
          <c:idx val="4"/>
          <c:order val="4"/>
          <c:tx>
            <c:strRef>
              <c:f>DATOS!$A$98</c:f>
              <c:strCache>
                <c:ptCount val="1"/>
                <c:pt idx="0">
                  <c:v>Capital pagado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800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DATOS!$G$98:$K$98</c:f>
              <c:numCache>
                <c:ptCount val="5"/>
                <c:pt idx="0">
                  <c:v>10783.227272727272</c:v>
                </c:pt>
                <c:pt idx="1">
                  <c:v>12565.880952380952</c:v>
                </c:pt>
                <c:pt idx="2">
                  <c:v>14771.404761904761</c:v>
                </c:pt>
                <c:pt idx="3">
                  <c:v>18642.30769230769</c:v>
                </c:pt>
                <c:pt idx="4">
                  <c:v>21005</c:v>
                </c:pt>
              </c:numCache>
            </c:numRef>
          </c:val>
        </c:ser>
        <c:ser>
          <c:idx val="5"/>
          <c:order val="5"/>
          <c:tx>
            <c:strRef>
              <c:f>DATOS!$A$99</c:f>
              <c:strCache>
                <c:ptCount val="1"/>
                <c:pt idx="0">
                  <c:v>TOTAL DEL PATRIMONIO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DATOS!$G$99:$K$99</c:f>
              <c:numCache>
                <c:ptCount val="5"/>
                <c:pt idx="0">
                  <c:v>42708</c:v>
                </c:pt>
                <c:pt idx="1">
                  <c:v>48833.380952380954</c:v>
                </c:pt>
                <c:pt idx="2">
                  <c:v>56305.02380952381</c:v>
                </c:pt>
                <c:pt idx="3">
                  <c:v>70310.38461538461</c:v>
                </c:pt>
                <c:pt idx="4">
                  <c:v>70051.43902439025</c:v>
                </c:pt>
              </c:numCache>
            </c:numRef>
          </c:val>
        </c:ser>
        <c:ser>
          <c:idx val="6"/>
          <c:order val="6"/>
          <c:tx>
            <c:strRef>
              <c:f>DATOS!$A$100</c:f>
              <c:strCache>
                <c:ptCount val="1"/>
                <c:pt idx="0">
                  <c:v>TOTAL DEL PASIVO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6CC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DATOS!$G$100:$K$100</c:f>
              <c:numCache>
                <c:ptCount val="5"/>
                <c:pt idx="0">
                  <c:v>278686.38636363635</c:v>
                </c:pt>
                <c:pt idx="1">
                  <c:v>320271.6904761905</c:v>
                </c:pt>
                <c:pt idx="2">
                  <c:v>391195.61904761905</c:v>
                </c:pt>
                <c:pt idx="3">
                  <c:v>414319.1794871795</c:v>
                </c:pt>
                <c:pt idx="4">
                  <c:v>423618.60975609755</c:v>
                </c:pt>
              </c:numCache>
            </c:numRef>
          </c:val>
        </c:ser>
        <c:ser>
          <c:idx val="7"/>
          <c:order val="7"/>
          <c:tx>
            <c:strRef>
              <c:f>DATOS!$A$101</c:f>
              <c:strCache>
                <c:ptCount val="1"/>
                <c:pt idx="0">
                  <c:v>ACTIVOS DE LOS FIDEICOMISOS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CCCC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DATOS!$G$101:$K$101</c:f>
              <c:numCache>
                <c:ptCount val="5"/>
                <c:pt idx="0">
                  <c:v>90889.61363636363</c:v>
                </c:pt>
                <c:pt idx="1">
                  <c:v>130571.97619047618</c:v>
                </c:pt>
                <c:pt idx="2">
                  <c:v>148828.83333333334</c:v>
                </c:pt>
                <c:pt idx="3">
                  <c:v>171867.07692307694</c:v>
                </c:pt>
                <c:pt idx="4">
                  <c:v>188168.8536585366</c:v>
                </c:pt>
              </c:numCache>
            </c:numRef>
          </c:val>
        </c:ser>
        <c:axId val="11874211"/>
        <c:axId val="39759036"/>
      </c:barChart>
      <c:catAx>
        <c:axId val="11874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759036"/>
        <c:crosses val="autoZero"/>
        <c:auto val="1"/>
        <c:lblOffset val="100"/>
        <c:noMultiLvlLbl val="0"/>
      </c:catAx>
      <c:valAx>
        <c:axId val="39759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874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15"/>
          <c:w val="0.84175"/>
          <c:h val="0.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DATOS!$L$102:$P$102</c:f>
              <c:numCache>
                <c:ptCount val="5"/>
                <c:pt idx="0">
                  <c:v>1590643</c:v>
                </c:pt>
                <c:pt idx="1">
                  <c:v>1615383</c:v>
                </c:pt>
                <c:pt idx="2">
                  <c:v>1588251</c:v>
                </c:pt>
                <c:pt idx="3">
                  <c:v>1729033</c:v>
                </c:pt>
                <c:pt idx="4">
                  <c:v>2106559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DATOS!$L$103:$P$103</c:f>
              <c:numCache>
                <c:ptCount val="5"/>
                <c:pt idx="0">
                  <c:v>1261558</c:v>
                </c:pt>
                <c:pt idx="1">
                  <c:v>1268797</c:v>
                </c:pt>
                <c:pt idx="2">
                  <c:v>1240978</c:v>
                </c:pt>
                <c:pt idx="3">
                  <c:v>1365238</c:v>
                </c:pt>
                <c:pt idx="4">
                  <c:v>1609515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DATOS!$L$111:$P$111</c:f>
              <c:numCache>
                <c:ptCount val="5"/>
                <c:pt idx="0">
                  <c:v>283108</c:v>
                </c:pt>
                <c:pt idx="1">
                  <c:v>320148</c:v>
                </c:pt>
                <c:pt idx="2">
                  <c:v>304491</c:v>
                </c:pt>
                <c:pt idx="3">
                  <c:v>330649</c:v>
                </c:pt>
                <c:pt idx="4">
                  <c:v>465074</c:v>
                </c:pt>
              </c:numCache>
            </c:numRef>
          </c:val>
        </c:ser>
        <c:axId val="22287005"/>
        <c:axId val="66365318"/>
      </c:barChart>
      <c:catAx>
        <c:axId val="2228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65318"/>
        <c:crosses val="autoZero"/>
        <c:auto val="1"/>
        <c:lblOffset val="100"/>
        <c:noMultiLvlLbl val="0"/>
      </c:catAx>
      <c:valAx>
        <c:axId val="6636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8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575"/>
          <c:y val="0.72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1"/>
          <c:w val="0.842"/>
          <c:h val="0.5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DATOS!$Q$102:$U$102</c:f>
              <c:numCache>
                <c:ptCount val="5"/>
                <c:pt idx="0">
                  <c:v>99939</c:v>
                </c:pt>
                <c:pt idx="1">
                  <c:v>121447</c:v>
                </c:pt>
                <c:pt idx="2">
                  <c:v>117520</c:v>
                </c:pt>
                <c:pt idx="3">
                  <c:v>129062</c:v>
                </c:pt>
                <c:pt idx="4">
                  <c:v>18785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DATOS!$Q$103:$U$103</c:f>
              <c:numCache>
                <c:ptCount val="5"/>
                <c:pt idx="0">
                  <c:v>56921</c:v>
                </c:pt>
                <c:pt idx="1">
                  <c:v>61551</c:v>
                </c:pt>
                <c:pt idx="2">
                  <c:v>79608</c:v>
                </c:pt>
                <c:pt idx="3">
                  <c:v>72596</c:v>
                </c:pt>
                <c:pt idx="4">
                  <c:v>16293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DATOS!$Q$111:$U$111</c:f>
              <c:numCache>
                <c:ptCount val="5"/>
                <c:pt idx="0">
                  <c:v>42264</c:v>
                </c:pt>
                <c:pt idx="1">
                  <c:v>36899</c:v>
                </c:pt>
                <c:pt idx="2">
                  <c:v>35867</c:v>
                </c:pt>
                <c:pt idx="3">
                  <c:v>55857</c:v>
                </c:pt>
                <c:pt idx="4">
                  <c:v>2232</c:v>
                </c:pt>
              </c:numCache>
            </c:numRef>
          </c:val>
        </c:ser>
        <c:axId val="60416951"/>
        <c:axId val="6881648"/>
      </c:barChart>
      <c:catAx>
        <c:axId val="6041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16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365"/>
          <c:y val="0.73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05"/>
          <c:w val="0.84225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DATOS!$A$102</c:f>
              <c:strCache>
                <c:ptCount val="1"/>
                <c:pt idx="0">
                  <c:v>TOTAL INGRESOS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DATOS!$G$102:$K$102</c:f>
              <c:numCache>
                <c:ptCount val="5"/>
                <c:pt idx="0">
                  <c:v>38422.318181818184</c:v>
                </c:pt>
                <c:pt idx="1">
                  <c:v>41353.09523809524</c:v>
                </c:pt>
                <c:pt idx="2">
                  <c:v>40613.59523809524</c:v>
                </c:pt>
                <c:pt idx="3">
                  <c:v>47643.461538461546</c:v>
                </c:pt>
                <c:pt idx="4">
                  <c:v>51837.65853658537</c:v>
                </c:pt>
              </c:numCache>
            </c:numRef>
          </c:val>
        </c:ser>
        <c:ser>
          <c:idx val="1"/>
          <c:order val="1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DATOS!$G$103:$K$103</c:f>
              <c:numCache>
                <c:ptCount val="5"/>
                <c:pt idx="0">
                  <c:v>29965.43181818182</c:v>
                </c:pt>
                <c:pt idx="1">
                  <c:v>31674.95238095238</c:v>
                </c:pt>
                <c:pt idx="2">
                  <c:v>31442.52380952381</c:v>
                </c:pt>
                <c:pt idx="3">
                  <c:v>36867.53846153846</c:v>
                </c:pt>
                <c:pt idx="4">
                  <c:v>39653.85365853659</c:v>
                </c:pt>
              </c:numCache>
            </c:numRef>
          </c:val>
        </c:ser>
        <c:ser>
          <c:idx val="2"/>
          <c:order val="2"/>
          <c:tx>
            <c:strRef>
              <c:f>DATOS!$A$111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DATOS!$G$111:$K$111</c:f>
              <c:numCache>
                <c:ptCount val="5"/>
                <c:pt idx="0">
                  <c:v>7394.818181818182</c:v>
                </c:pt>
                <c:pt idx="1">
                  <c:v>8501.119047619048</c:v>
                </c:pt>
                <c:pt idx="2">
                  <c:v>8103.761904761905</c:v>
                </c:pt>
                <c:pt idx="3">
                  <c:v>9910.410256410256</c:v>
                </c:pt>
                <c:pt idx="4">
                  <c:v>11397.707317073171</c:v>
                </c:pt>
              </c:numCache>
            </c:numRef>
          </c:val>
        </c:ser>
        <c:axId val="61934833"/>
        <c:axId val="20542586"/>
      </c:barChart>
      <c:catAx>
        <c:axId val="6193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34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DATOS!$L$103:$P$103</c:f>
              <c:numCache>
                <c:ptCount val="5"/>
                <c:pt idx="0">
                  <c:v>1261558</c:v>
                </c:pt>
                <c:pt idx="1">
                  <c:v>1268797</c:v>
                </c:pt>
                <c:pt idx="2">
                  <c:v>1240978</c:v>
                </c:pt>
                <c:pt idx="3">
                  <c:v>1365238</c:v>
                </c:pt>
                <c:pt idx="4">
                  <c:v>1609515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DATOS!$L$106:$P$106</c:f>
              <c:numCache>
                <c:ptCount val="5"/>
                <c:pt idx="0">
                  <c:v>927631</c:v>
                </c:pt>
                <c:pt idx="1">
                  <c:v>906620</c:v>
                </c:pt>
                <c:pt idx="2">
                  <c:v>920423</c:v>
                </c:pt>
                <c:pt idx="3">
                  <c:v>947779</c:v>
                </c:pt>
                <c:pt idx="4">
                  <c:v>1152389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DATOS!$L$105:$P$105</c:f>
              <c:numCache>
                <c:ptCount val="5"/>
                <c:pt idx="0">
                  <c:v>259794</c:v>
                </c:pt>
                <c:pt idx="1">
                  <c:v>281209</c:v>
                </c:pt>
                <c:pt idx="2">
                  <c:v>244447</c:v>
                </c:pt>
                <c:pt idx="3">
                  <c:v>329843</c:v>
                </c:pt>
                <c:pt idx="4">
                  <c:v>347231</c:v>
                </c:pt>
              </c:numCache>
            </c:numRef>
          </c:val>
        </c:ser>
        <c:axId val="50665547"/>
        <c:axId val="53336740"/>
      </c:barChart>
      <c:catAx>
        <c:axId val="50665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65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10675"/>
          <c:w val="0.940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DATOS!$B$55:$F$55</c:f>
              <c:numCache>
                <c:ptCount val="5"/>
                <c:pt idx="0">
                  <c:v>0.07753530010029012</c:v>
                </c:pt>
                <c:pt idx="1">
                  <c:v>0.07712993687709577</c:v>
                </c:pt>
                <c:pt idx="2">
                  <c:v>0.06574068516269312</c:v>
                </c:pt>
                <c:pt idx="3">
                  <c:v>0.07972884779343731</c:v>
                </c:pt>
                <c:pt idx="4">
                  <c:v>0.06769328977975814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DATOS!$L$55:$P$55</c:f>
              <c:numCache>
                <c:ptCount val="5"/>
                <c:pt idx="0">
                  <c:v>0.07096596907905339</c:v>
                </c:pt>
                <c:pt idx="1">
                  <c:v>0.06912169811873256</c:v>
                </c:pt>
                <c:pt idx="2">
                  <c:v>0.059117258174552385</c:v>
                </c:pt>
                <c:pt idx="3">
                  <c:v>0.07316701971040061</c:v>
                </c:pt>
                <c:pt idx="4">
                  <c:v>0.06758075180610276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DATOS!$Q$55:$U$55</c:f>
              <c:numCache>
                <c:ptCount val="5"/>
                <c:pt idx="0">
                  <c:v>0.33089063185817064</c:v>
                </c:pt>
                <c:pt idx="1">
                  <c:v>0.3283297800853746</c:v>
                </c:pt>
                <c:pt idx="2">
                  <c:v>0.23028462550052964</c:v>
                </c:pt>
                <c:pt idx="3">
                  <c:v>0.21873826254074696</c:v>
                </c:pt>
                <c:pt idx="4">
                  <c:v>0.08125099686320379</c:v>
                </c:pt>
              </c:numCache>
            </c:numRef>
          </c:val>
        </c:ser>
        <c:axId val="20984775"/>
        <c:axId val="54645248"/>
      </c:barChart>
      <c:catAx>
        <c:axId val="2098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5248"/>
        <c:crosses val="autoZero"/>
        <c:auto val="1"/>
        <c:lblOffset val="100"/>
        <c:noMultiLvlLbl val="0"/>
      </c:catAx>
      <c:valAx>
        <c:axId val="54645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5925"/>
          <c:y val="0.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DATOS!$Q$103:$U$103</c:f>
              <c:numCache>
                <c:ptCount val="5"/>
                <c:pt idx="0">
                  <c:v>56921</c:v>
                </c:pt>
                <c:pt idx="1">
                  <c:v>61551</c:v>
                </c:pt>
                <c:pt idx="2">
                  <c:v>79608</c:v>
                </c:pt>
                <c:pt idx="3">
                  <c:v>72596</c:v>
                </c:pt>
                <c:pt idx="4">
                  <c:v>16293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DATOS!$Q$106:$U$106</c:f>
              <c:numCache>
                <c:ptCount val="5"/>
                <c:pt idx="0">
                  <c:v>22641</c:v>
                </c:pt>
                <c:pt idx="1">
                  <c:v>25974</c:v>
                </c:pt>
                <c:pt idx="2">
                  <c:v>42462</c:v>
                </c:pt>
                <c:pt idx="3">
                  <c:v>42654</c:v>
                </c:pt>
                <c:pt idx="4">
                  <c:v>8428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DATOS!$Q$105:$U$105</c:f>
              <c:numCache>
                <c:ptCount val="5"/>
                <c:pt idx="0">
                  <c:v>31491</c:v>
                </c:pt>
                <c:pt idx="1">
                  <c:v>31708</c:v>
                </c:pt>
                <c:pt idx="2">
                  <c:v>32913</c:v>
                </c:pt>
                <c:pt idx="3">
                  <c:v>26953</c:v>
                </c:pt>
                <c:pt idx="4">
                  <c:v>6543</c:v>
                </c:pt>
              </c:numCache>
            </c:numRef>
          </c:val>
        </c:ser>
        <c:axId val="10268613"/>
        <c:axId val="25308654"/>
      </c:barChart>
      <c:catAx>
        <c:axId val="102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308654"/>
        <c:crosses val="autoZero"/>
        <c:auto val="1"/>
        <c:lblOffset val="100"/>
        <c:noMultiLvlLbl val="0"/>
      </c:catAx>
      <c:valAx>
        <c:axId val="25308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268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DATOS!$A$103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DATOS!$G$103:$K$103</c:f>
              <c:numCache>
                <c:ptCount val="5"/>
                <c:pt idx="0">
                  <c:v>29965.43181818182</c:v>
                </c:pt>
                <c:pt idx="1">
                  <c:v>31674.95238095238</c:v>
                </c:pt>
                <c:pt idx="2">
                  <c:v>31442.52380952381</c:v>
                </c:pt>
                <c:pt idx="3">
                  <c:v>36867.53846153846</c:v>
                </c:pt>
                <c:pt idx="4">
                  <c:v>39653.85365853659</c:v>
                </c:pt>
              </c:numCache>
            </c:numRef>
          </c:val>
        </c:ser>
        <c:ser>
          <c:idx val="1"/>
          <c:order val="1"/>
          <c:tx>
            <c:strRef>
              <c:f>DATOS!$A$106</c:f>
              <c:strCache>
                <c:ptCount val="1"/>
                <c:pt idx="0">
                  <c:v>Ingresos por Cartera de Créditos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DATOS!$G$106:$K$106</c:f>
              <c:numCache>
                <c:ptCount val="5"/>
                <c:pt idx="0">
                  <c:v>21597.090909090908</c:v>
                </c:pt>
                <c:pt idx="1">
                  <c:v>22204.619047619046</c:v>
                </c:pt>
                <c:pt idx="2">
                  <c:v>22925.833333333332</c:v>
                </c:pt>
                <c:pt idx="3">
                  <c:v>25395.71794871795</c:v>
                </c:pt>
                <c:pt idx="4">
                  <c:v>28312.60975609756</c:v>
                </c:pt>
              </c:numCache>
            </c:numRef>
          </c:val>
        </c:ser>
        <c:ser>
          <c:idx val="0"/>
          <c:order val="2"/>
          <c:tx>
            <c:strRef>
              <c:f>DATOS!$A$105</c:f>
              <c:strCache>
                <c:ptCount val="1"/>
                <c:pt idx="0">
                  <c:v>Ingresos por Inversiones en Valores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DATOS!$G$105:$K$105</c:f>
              <c:numCache>
                <c:ptCount val="5"/>
                <c:pt idx="0">
                  <c:v>6620.113636363636</c:v>
                </c:pt>
                <c:pt idx="1">
                  <c:v>7450.4047619047615</c:v>
                </c:pt>
                <c:pt idx="2">
                  <c:v>6603.809523809524</c:v>
                </c:pt>
                <c:pt idx="3">
                  <c:v>9148.615384615385</c:v>
                </c:pt>
                <c:pt idx="4">
                  <c:v>8628.634146341463</c:v>
                </c:pt>
              </c:numCache>
            </c:numRef>
          </c:val>
        </c:ser>
        <c:axId val="26451295"/>
        <c:axId val="36735064"/>
      </c:barChart>
      <c:catAx>
        <c:axId val="2645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735064"/>
        <c:crosses val="autoZero"/>
        <c:auto val="1"/>
        <c:lblOffset val="100"/>
        <c:noMultiLvlLbl val="0"/>
      </c:catAx>
      <c:valAx>
        <c:axId val="36735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451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DATOS!$L$113:$P$113</c:f>
              <c:numCache>
                <c:ptCount val="5"/>
                <c:pt idx="0">
                  <c:v>1373490</c:v>
                </c:pt>
                <c:pt idx="1">
                  <c:v>1386718</c:v>
                </c:pt>
                <c:pt idx="2">
                  <c:v>1369225</c:v>
                </c:pt>
                <c:pt idx="3">
                  <c:v>1486692</c:v>
                </c:pt>
                <c:pt idx="4">
                  <c:v>1749410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DATOS!$L$114:$P$114</c:f>
              <c:numCache>
                <c:ptCount val="5"/>
                <c:pt idx="0">
                  <c:v>356331</c:v>
                </c:pt>
                <c:pt idx="1">
                  <c:v>380060</c:v>
                </c:pt>
                <c:pt idx="2">
                  <c:v>369161</c:v>
                </c:pt>
                <c:pt idx="3">
                  <c:v>371567</c:v>
                </c:pt>
                <c:pt idx="4">
                  <c:v>467361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DATOS!$L$125:$P$125</c:f>
              <c:numCache>
                <c:ptCount val="5"/>
                <c:pt idx="0">
                  <c:v>821314</c:v>
                </c:pt>
                <c:pt idx="1">
                  <c:v>823135</c:v>
                </c:pt>
                <c:pt idx="2">
                  <c:v>817854</c:v>
                </c:pt>
                <c:pt idx="3">
                  <c:v>908367</c:v>
                </c:pt>
                <c:pt idx="4">
                  <c:v>968114</c:v>
                </c:pt>
              </c:numCache>
            </c:numRef>
          </c:val>
        </c:ser>
        <c:axId val="62180121"/>
        <c:axId val="22750178"/>
      </c:barChart>
      <c:catAx>
        <c:axId val="6218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 val="autoZero"/>
        <c:auto val="1"/>
        <c:lblOffset val="100"/>
        <c:noMultiLvlLbl val="0"/>
      </c:catAx>
      <c:valAx>
        <c:axId val="22750178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DATOS!$Q$113:$U$113</c:f>
              <c:numCache>
                <c:ptCount val="5"/>
                <c:pt idx="0">
                  <c:v>96861</c:v>
                </c:pt>
                <c:pt idx="1">
                  <c:v>113194</c:v>
                </c:pt>
                <c:pt idx="2">
                  <c:v>110911</c:v>
                </c:pt>
                <c:pt idx="3">
                  <c:v>123979</c:v>
                </c:pt>
                <c:pt idx="4">
                  <c:v>17009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DATOS!$Q$114:$U$114</c:f>
              <c:numCache>
                <c:ptCount val="5"/>
                <c:pt idx="0">
                  <c:v>31430</c:v>
                </c:pt>
                <c:pt idx="1">
                  <c:v>30898</c:v>
                </c:pt>
                <c:pt idx="2">
                  <c:v>40848</c:v>
                </c:pt>
                <c:pt idx="3">
                  <c:v>39185</c:v>
                </c:pt>
                <c:pt idx="4">
                  <c:v>2489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DATOS!$Q$125:$U$125</c:f>
              <c:numCache>
                <c:ptCount val="5"/>
                <c:pt idx="0">
                  <c:v>47930</c:v>
                </c:pt>
                <c:pt idx="1">
                  <c:v>56478</c:v>
                </c:pt>
                <c:pt idx="2">
                  <c:v>62842</c:v>
                </c:pt>
                <c:pt idx="3">
                  <c:v>62730</c:v>
                </c:pt>
                <c:pt idx="4">
                  <c:v>10191</c:v>
                </c:pt>
              </c:numCache>
            </c:numRef>
          </c:val>
        </c:ser>
        <c:axId val="3425011"/>
        <c:axId val="30825100"/>
      </c:barChart>
      <c:catAx>
        <c:axId val="342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 val="autoZero"/>
        <c:auto val="1"/>
        <c:lblOffset val="100"/>
        <c:noMultiLvlLbl val="0"/>
      </c:catAx>
      <c:valAx>
        <c:axId val="30825100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DATOS!$A$113</c:f>
              <c:strCache>
                <c:ptCount val="1"/>
                <c:pt idx="0">
                  <c:v>TOTAL GASTOS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DATOS!$G$113:$K$113</c:f>
              <c:numCache>
                <c:ptCount val="5"/>
                <c:pt idx="0">
                  <c:v>33417.068181818184</c:v>
                </c:pt>
                <c:pt idx="1">
                  <c:v>35712.19047619048</c:v>
                </c:pt>
                <c:pt idx="2">
                  <c:v>35241.333333333336</c:v>
                </c:pt>
                <c:pt idx="3">
                  <c:v>41299.256410256414</c:v>
                </c:pt>
                <c:pt idx="4">
                  <c:v>43083.39024390244</c:v>
                </c:pt>
              </c:numCache>
            </c:numRef>
          </c:val>
        </c:ser>
        <c:ser>
          <c:idx val="1"/>
          <c:order val="1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DATOS!$G$114:$K$114</c:f>
              <c:numCache>
                <c:ptCount val="5"/>
                <c:pt idx="0">
                  <c:v>8812.75</c:v>
                </c:pt>
                <c:pt idx="1">
                  <c:v>9784.714285714286</c:v>
                </c:pt>
                <c:pt idx="2">
                  <c:v>9762.119047619048</c:v>
                </c:pt>
                <c:pt idx="3">
                  <c:v>10532.102564102564</c:v>
                </c:pt>
                <c:pt idx="4">
                  <c:v>11459.756097560976</c:v>
                </c:pt>
              </c:numCache>
            </c:numRef>
          </c:val>
        </c:ser>
        <c:ser>
          <c:idx val="2"/>
          <c:order val="2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DATOS!$G$125:$K$125</c:f>
              <c:numCache>
                <c:ptCount val="5"/>
                <c:pt idx="0">
                  <c:v>19755.545454545456</c:v>
                </c:pt>
                <c:pt idx="1">
                  <c:v>20943.166666666668</c:v>
                </c:pt>
                <c:pt idx="2">
                  <c:v>20968.95238095238</c:v>
                </c:pt>
                <c:pt idx="3">
                  <c:v>24899.923076923078</c:v>
                </c:pt>
                <c:pt idx="4">
                  <c:v>23861.09756097561</c:v>
                </c:pt>
              </c:numCache>
            </c:numRef>
          </c:val>
        </c:ser>
        <c:axId val="8990445"/>
        <c:axId val="13805142"/>
      </c:barChart>
      <c:catAx>
        <c:axId val="89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5142"/>
        <c:crosses val="autoZero"/>
        <c:auto val="1"/>
        <c:lblOffset val="100"/>
        <c:noMultiLvlLbl val="0"/>
      </c:catAx>
      <c:valAx>
        <c:axId val="13805142"/>
        <c:scaling>
          <c:orientation val="minMax"/>
        </c:scaling>
        <c:axPos val="l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DATOS!$L$114:$P$114</c:f>
              <c:numCache>
                <c:ptCount val="5"/>
                <c:pt idx="0">
                  <c:v>356331</c:v>
                </c:pt>
                <c:pt idx="1">
                  <c:v>380060</c:v>
                </c:pt>
                <c:pt idx="2">
                  <c:v>369161</c:v>
                </c:pt>
                <c:pt idx="3">
                  <c:v>371567</c:v>
                </c:pt>
                <c:pt idx="4">
                  <c:v>467361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DATOS!$L$115:$P$115</c:f>
              <c:numCache>
                <c:ptCount val="5"/>
                <c:pt idx="0">
                  <c:v>314319</c:v>
                </c:pt>
                <c:pt idx="1">
                  <c:v>327599</c:v>
                </c:pt>
                <c:pt idx="2">
                  <c:v>317302</c:v>
                </c:pt>
                <c:pt idx="3">
                  <c:v>318834</c:v>
                </c:pt>
                <c:pt idx="4">
                  <c:v>389407</c:v>
                </c:pt>
              </c:numCache>
            </c:numRef>
          </c:val>
        </c:ser>
        <c:axId val="57137415"/>
        <c:axId val="44474688"/>
      </c:barChart>
      <c:catAx>
        <c:axId val="5713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4688"/>
        <c:crosses val="autoZero"/>
        <c:auto val="1"/>
        <c:lblOffset val="100"/>
        <c:noMultiLvlLbl val="0"/>
      </c:catAx>
      <c:valAx>
        <c:axId val="44474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37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DATOS!$Q$114:$U$114</c:f>
              <c:numCache>
                <c:ptCount val="5"/>
                <c:pt idx="0">
                  <c:v>31430</c:v>
                </c:pt>
                <c:pt idx="1">
                  <c:v>30898</c:v>
                </c:pt>
                <c:pt idx="2">
                  <c:v>40848</c:v>
                </c:pt>
                <c:pt idx="3">
                  <c:v>39185</c:v>
                </c:pt>
                <c:pt idx="4">
                  <c:v>2489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DATOS!$Q$115:$U$115</c:f>
              <c:numCache>
                <c:ptCount val="5"/>
                <c:pt idx="0">
                  <c:v>29589</c:v>
                </c:pt>
                <c:pt idx="1">
                  <c:v>27041</c:v>
                </c:pt>
                <c:pt idx="2">
                  <c:v>35402</c:v>
                </c:pt>
                <c:pt idx="3">
                  <c:v>34539</c:v>
                </c:pt>
                <c:pt idx="4">
                  <c:v>2467</c:v>
                </c:pt>
              </c:numCache>
            </c:numRef>
          </c:val>
        </c:ser>
        <c:axId val="64727873"/>
        <c:axId val="45679946"/>
      </c:barChart>
      <c:catAx>
        <c:axId val="64727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 val="autoZero"/>
        <c:auto val="1"/>
        <c:lblOffset val="100"/>
        <c:noMultiLvlLbl val="0"/>
      </c:catAx>
      <c:valAx>
        <c:axId val="45679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27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DATOS!$A$114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DATOS!$G$114:$K$114</c:f>
              <c:numCache>
                <c:ptCount val="5"/>
                <c:pt idx="0">
                  <c:v>8812.75</c:v>
                </c:pt>
                <c:pt idx="1">
                  <c:v>9784.714285714286</c:v>
                </c:pt>
                <c:pt idx="2">
                  <c:v>9762.119047619048</c:v>
                </c:pt>
                <c:pt idx="3">
                  <c:v>10532.102564102564</c:v>
                </c:pt>
                <c:pt idx="4">
                  <c:v>11459.756097560976</c:v>
                </c:pt>
              </c:numCache>
            </c:numRef>
          </c:val>
        </c:ser>
        <c:ser>
          <c:idx val="1"/>
          <c:order val="1"/>
          <c:tx>
            <c:strRef>
              <c:f>DATOS!$A$115</c:f>
              <c:strCache>
                <c:ptCount val="1"/>
                <c:pt idx="0">
                  <c:v>Gastos por Captaciones del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DATOS!$G$115:$K$115</c:f>
              <c:numCache>
                <c:ptCount val="5"/>
                <c:pt idx="0">
                  <c:v>7816.090909090909</c:v>
                </c:pt>
                <c:pt idx="1">
                  <c:v>8443.809523809523</c:v>
                </c:pt>
                <c:pt idx="2">
                  <c:v>8397.714285714286</c:v>
                </c:pt>
                <c:pt idx="3">
                  <c:v>9060.846153846154</c:v>
                </c:pt>
                <c:pt idx="4">
                  <c:v>9557.90243902439</c:v>
                </c:pt>
              </c:numCache>
            </c:numRef>
          </c:val>
        </c:ser>
        <c:axId val="8466331"/>
        <c:axId val="9088116"/>
      </c:barChart>
      <c:catAx>
        <c:axId val="846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88116"/>
        <c:crosses val="autoZero"/>
        <c:auto val="1"/>
        <c:lblOffset val="100"/>
        <c:noMultiLvlLbl val="0"/>
      </c:catAx>
      <c:valAx>
        <c:axId val="9088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66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05"/>
          <c:w val="0.8795"/>
          <c:h val="0.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DATOS!$L$125:$P$125</c:f>
              <c:numCache>
                <c:ptCount val="5"/>
                <c:pt idx="0">
                  <c:v>821314</c:v>
                </c:pt>
                <c:pt idx="1">
                  <c:v>823135</c:v>
                </c:pt>
                <c:pt idx="2">
                  <c:v>817854</c:v>
                </c:pt>
                <c:pt idx="3">
                  <c:v>908367</c:v>
                </c:pt>
                <c:pt idx="4">
                  <c:v>968114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DATOS!$L$126:$P$126</c:f>
              <c:numCache>
                <c:ptCount val="5"/>
                <c:pt idx="0">
                  <c:v>337369</c:v>
                </c:pt>
                <c:pt idx="1">
                  <c:v>349183</c:v>
                </c:pt>
                <c:pt idx="2">
                  <c:v>354024</c:v>
                </c:pt>
                <c:pt idx="3">
                  <c:v>391575</c:v>
                </c:pt>
                <c:pt idx="4">
                  <c:v>421638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DATOS!$L$127:$P$127</c:f>
              <c:numCache>
                <c:ptCount val="5"/>
                <c:pt idx="0">
                  <c:v>448439</c:v>
                </c:pt>
                <c:pt idx="1">
                  <c:v>451573</c:v>
                </c:pt>
                <c:pt idx="2">
                  <c:v>442572</c:v>
                </c:pt>
                <c:pt idx="3">
                  <c:v>485411</c:v>
                </c:pt>
                <c:pt idx="4">
                  <c:v>510432</c:v>
                </c:pt>
              </c:numCache>
            </c:numRef>
          </c:val>
        </c:ser>
        <c:axId val="14684181"/>
        <c:axId val="65048766"/>
      </c:barChart>
      <c:catAx>
        <c:axId val="1468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48766"/>
        <c:crosses val="autoZero"/>
        <c:auto val="1"/>
        <c:lblOffset val="100"/>
        <c:noMultiLvlLbl val="0"/>
      </c:catAx>
      <c:valAx>
        <c:axId val="6504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4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"/>
          <c:w val="0.8797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DATOS!$Q$125:$U$125</c:f>
              <c:numCache>
                <c:ptCount val="5"/>
                <c:pt idx="0">
                  <c:v>47930</c:v>
                </c:pt>
                <c:pt idx="1">
                  <c:v>56478</c:v>
                </c:pt>
                <c:pt idx="2">
                  <c:v>62842</c:v>
                </c:pt>
                <c:pt idx="3">
                  <c:v>62730</c:v>
                </c:pt>
                <c:pt idx="4">
                  <c:v>10191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DATOS!$Q$126:$U$126</c:f>
              <c:numCache>
                <c:ptCount val="5"/>
                <c:pt idx="0">
                  <c:v>25411</c:v>
                </c:pt>
                <c:pt idx="1">
                  <c:v>30403</c:v>
                </c:pt>
                <c:pt idx="2">
                  <c:v>32786</c:v>
                </c:pt>
                <c:pt idx="3">
                  <c:v>38800</c:v>
                </c:pt>
                <c:pt idx="4">
                  <c:v>6319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DATOS!$Q$127:$U$127</c:f>
              <c:numCache>
                <c:ptCount val="5"/>
                <c:pt idx="0">
                  <c:v>20611</c:v>
                </c:pt>
                <c:pt idx="1">
                  <c:v>24833</c:v>
                </c:pt>
                <c:pt idx="2">
                  <c:v>28878</c:v>
                </c:pt>
                <c:pt idx="3">
                  <c:v>22388</c:v>
                </c:pt>
                <c:pt idx="4">
                  <c:v>3688</c:v>
                </c:pt>
              </c:numCache>
            </c:numRef>
          </c:val>
        </c:ser>
        <c:axId val="48567983"/>
        <c:axId val="34458664"/>
      </c:barChart>
      <c:catAx>
        <c:axId val="48567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58664"/>
        <c:crosses val="autoZero"/>
        <c:auto val="1"/>
        <c:lblOffset val="100"/>
        <c:noMultiLvlLbl val="0"/>
      </c:catAx>
      <c:valAx>
        <c:axId val="34458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2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DATOS!$A$42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DATOS!$B$87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DATOS!$B$85:$F$85</c:f>
              <c:numCache>
                <c:ptCount val="5"/>
                <c:pt idx="0">
                  <c:v>0.15277797874389426</c:v>
                </c:pt>
                <c:pt idx="1">
                  <c:v>0.13928978480739845</c:v>
                </c:pt>
                <c:pt idx="2">
                  <c:v>0.12219131048763963</c:v>
                </c:pt>
                <c:pt idx="3">
                  <c:v>0.12239899978237333</c:v>
                </c:pt>
                <c:pt idx="4">
                  <c:v>0.12701670812047022</c:v>
                </c:pt>
              </c:numCache>
            </c:numRef>
          </c:val>
        </c:ser>
        <c:ser>
          <c:idx val="1"/>
          <c:order val="1"/>
          <c:tx>
            <c:strRef>
              <c:f>DATOS!$B$89</c:f>
              <c:strCache>
                <c:ptCount val="1"/>
                <c:pt idx="0">
                  <c:v>PRIVADOS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DATOS!$L$85:$P$85</c:f>
              <c:numCache>
                <c:ptCount val="5"/>
                <c:pt idx="0">
                  <c:v>0.15300496424807813</c:v>
                </c:pt>
                <c:pt idx="1">
                  <c:v>0.13972725274786243</c:v>
                </c:pt>
                <c:pt idx="2">
                  <c:v>0.12150452211527697</c:v>
                </c:pt>
                <c:pt idx="3">
                  <c:v>0.12184046564501401</c:v>
                </c:pt>
                <c:pt idx="4">
                  <c:v>0.12714118377692135</c:v>
                </c:pt>
              </c:numCache>
            </c:numRef>
          </c:val>
        </c:ser>
        <c:ser>
          <c:idx val="2"/>
          <c:order val="2"/>
          <c:tx>
            <c:strRef>
              <c:f>DATOS!$B$90</c:f>
              <c:strCache>
                <c:ptCount val="1"/>
                <c:pt idx="0">
                  <c:v>PUBLICOS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DATOS!$Q$85:$U$85</c:f>
              <c:numCache>
                <c:ptCount val="5"/>
                <c:pt idx="0">
                  <c:v>0.14402396900822503</c:v>
                </c:pt>
                <c:pt idx="1">
                  <c:v>0.1255674319444243</c:v>
                </c:pt>
                <c:pt idx="2">
                  <c:v>0.13925300153807305</c:v>
                </c:pt>
                <c:pt idx="3">
                  <c:v>0.13423129751529125</c:v>
                </c:pt>
                <c:pt idx="4">
                  <c:v>0.11202084108671381</c:v>
                </c:pt>
              </c:numCache>
            </c:numRef>
          </c:val>
        </c:ser>
        <c:axId val="22045185"/>
        <c:axId val="64188938"/>
      </c:barChart>
      <c:catAx>
        <c:axId val="2204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88938"/>
        <c:crosses val="autoZero"/>
        <c:auto val="1"/>
        <c:lblOffset val="100"/>
        <c:noMultiLvlLbl val="0"/>
      </c:catAx>
      <c:valAx>
        <c:axId val="6418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tiene ING por CC 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45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975"/>
          <c:w val="0.88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DATOS!$A$125</c:f>
              <c:strCache>
                <c:ptCount val="1"/>
                <c:pt idx="0">
                  <c:v>GASTOS DE TRANSFORMACION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DATOS!$G$125:$K$125</c:f>
              <c:numCache>
                <c:ptCount val="5"/>
                <c:pt idx="0">
                  <c:v>19755.545454545456</c:v>
                </c:pt>
                <c:pt idx="1">
                  <c:v>20943.166666666668</c:v>
                </c:pt>
                <c:pt idx="2">
                  <c:v>20968.95238095238</c:v>
                </c:pt>
                <c:pt idx="3">
                  <c:v>24899.923076923078</c:v>
                </c:pt>
                <c:pt idx="4">
                  <c:v>23861.09756097561</c:v>
                </c:pt>
              </c:numCache>
            </c:numRef>
          </c:val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Gastos de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DATOS!$G$126:$K$126</c:f>
              <c:numCache>
                <c:ptCount val="5"/>
                <c:pt idx="0">
                  <c:v>8245</c:v>
                </c:pt>
                <c:pt idx="1">
                  <c:v>9037.761904761905</c:v>
                </c:pt>
                <c:pt idx="2">
                  <c:v>9209.761904761905</c:v>
                </c:pt>
                <c:pt idx="3">
                  <c:v>11035.25641025641</c:v>
                </c:pt>
                <c:pt idx="4">
                  <c:v>10437.975609756097</c:v>
                </c:pt>
              </c:numCache>
            </c:numRef>
          </c:val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Gastos Operativos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DATOS!$G$127:$K$127</c:f>
              <c:numCache>
                <c:ptCount val="5"/>
                <c:pt idx="0">
                  <c:v>10660.227272727272</c:v>
                </c:pt>
                <c:pt idx="1">
                  <c:v>11343</c:v>
                </c:pt>
                <c:pt idx="2">
                  <c:v>11225</c:v>
                </c:pt>
                <c:pt idx="3">
                  <c:v>13020.48717948718</c:v>
                </c:pt>
                <c:pt idx="4">
                  <c:v>12539.512195121952</c:v>
                </c:pt>
              </c:numCache>
            </c:numRef>
          </c:val>
        </c:ser>
        <c:axId val="41692521"/>
        <c:axId val="39688370"/>
      </c:bar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2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DATOS!$A$2</c:f>
              <c:strCache>
                <c:ptCount val="1"/>
                <c:pt idx="0">
                  <c:v>CARTERA DE CREDITOS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DATOS!$B$2:$F$2</c:f>
              <c:numCache>
                <c:ptCount val="5"/>
                <c:pt idx="0">
                  <c:v>6219954</c:v>
                </c:pt>
                <c:pt idx="1">
                  <c:v>6695351</c:v>
                </c:pt>
                <c:pt idx="2">
                  <c:v>7880143</c:v>
                </c:pt>
                <c:pt idx="3">
                  <c:v>8091839</c:v>
                </c:pt>
                <c:pt idx="4">
                  <c:v>9139089</c:v>
                </c:pt>
              </c:numCache>
            </c:numRef>
          </c:val>
        </c:ser>
        <c:ser>
          <c:idx val="1"/>
          <c:order val="1"/>
          <c:tx>
            <c:strRef>
              <c:f>DATOS!$A$5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DATOS!$B$5:$F$5</c:f>
              <c:numCache>
                <c:ptCount val="5"/>
                <c:pt idx="0">
                  <c:v>482266</c:v>
                </c:pt>
                <c:pt idx="1">
                  <c:v>516412</c:v>
                </c:pt>
                <c:pt idx="2">
                  <c:v>518046</c:v>
                </c:pt>
                <c:pt idx="3">
                  <c:v>645153</c:v>
                </c:pt>
                <c:pt idx="4">
                  <c:v>618655</c:v>
                </c:pt>
              </c:numCache>
            </c:numRef>
          </c:val>
        </c:ser>
        <c:axId val="40829531"/>
        <c:axId val="31921460"/>
      </c:barChart>
      <c:catAx>
        <c:axId val="4082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21460"/>
        <c:crosses val="autoZero"/>
        <c:auto val="1"/>
        <c:lblOffset val="100"/>
        <c:noMultiLvlLbl val="0"/>
      </c:catAx>
      <c:valAx>
        <c:axId val="31921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29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DATOS!$A$13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DATOS!$B$13:$F$13</c:f>
              <c:numCache>
                <c:ptCount val="5"/>
                <c:pt idx="0">
                  <c:v>950272</c:v>
                </c:pt>
                <c:pt idx="1">
                  <c:v>932594</c:v>
                </c:pt>
                <c:pt idx="2">
                  <c:v>962885</c:v>
                </c:pt>
                <c:pt idx="3">
                  <c:v>990433</c:v>
                </c:pt>
                <c:pt idx="4">
                  <c:v>1160817</c:v>
                </c:pt>
              </c:numCache>
            </c:numRef>
          </c:val>
        </c:ser>
        <c:ser>
          <c:idx val="1"/>
          <c:order val="1"/>
          <c:tx>
            <c:strRef>
              <c:f>DATOS!$A$15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DATOS!$B$15:$F$15</c:f>
              <c:numCache>
                <c:ptCount val="5"/>
                <c:pt idx="0">
                  <c:v>343908</c:v>
                </c:pt>
                <c:pt idx="1">
                  <c:v>354640</c:v>
                </c:pt>
                <c:pt idx="2">
                  <c:v>352704</c:v>
                </c:pt>
                <c:pt idx="3">
                  <c:v>353373</c:v>
                </c:pt>
                <c:pt idx="4">
                  <c:v>391874</c:v>
                </c:pt>
              </c:numCache>
            </c:numRef>
          </c:val>
        </c:ser>
        <c:ser>
          <c:idx val="2"/>
          <c:order val="2"/>
          <c:tx>
            <c:strRef>
              <c:f>DATOS!$A$17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DATOS!$B$17:$F$17</c:f>
              <c:numCache>
                <c:ptCount val="5"/>
                <c:pt idx="0">
                  <c:v>869244</c:v>
                </c:pt>
                <c:pt idx="1">
                  <c:v>879613</c:v>
                </c:pt>
                <c:pt idx="2">
                  <c:v>880696</c:v>
                </c:pt>
                <c:pt idx="3">
                  <c:v>971097</c:v>
                </c:pt>
                <c:pt idx="4">
                  <c:v>978305</c:v>
                </c:pt>
              </c:numCache>
            </c:numRef>
          </c:val>
        </c:ser>
        <c:axId val="18857685"/>
        <c:axId val="35501438"/>
      </c:barChart>
      <c:catAx>
        <c:axId val="1885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01438"/>
        <c:crosses val="autoZero"/>
        <c:auto val="1"/>
        <c:lblOffset val="100"/>
        <c:noMultiLvlLbl val="0"/>
      </c:catAx>
      <c:valAx>
        <c:axId val="35501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57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 BANCOS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55"/>
          <c:w val="0.9427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DATOS!$B$16:$F$16</c:f>
              <c:numCache>
                <c:ptCount val="5"/>
                <c:pt idx="0">
                  <c:v>842036</c:v>
                </c:pt>
                <c:pt idx="1">
                  <c:v>832498</c:v>
                </c:pt>
                <c:pt idx="2">
                  <c:v>849723</c:v>
                </c:pt>
                <c:pt idx="3">
                  <c:v>944165</c:v>
                </c:pt>
                <c:pt idx="4">
                  <c:v>1050122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DATOS!$B$18:$F$18</c:f>
              <c:numCache>
                <c:ptCount val="5"/>
                <c:pt idx="0">
                  <c:v>-27208</c:v>
                </c:pt>
                <c:pt idx="1">
                  <c:v>-47115</c:v>
                </c:pt>
                <c:pt idx="2">
                  <c:v>-30973</c:v>
                </c:pt>
                <c:pt idx="3">
                  <c:v>-26932</c:v>
                </c:pt>
                <c:pt idx="4">
                  <c:v>71817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DATOS!$B$19:$F$19</c:f>
              <c:numCache>
                <c:ptCount val="5"/>
                <c:pt idx="0">
                  <c:v>210869</c:v>
                </c:pt>
                <c:pt idx="1">
                  <c:v>213992</c:v>
                </c:pt>
                <c:pt idx="2">
                  <c:v>213987</c:v>
                </c:pt>
                <c:pt idx="3">
                  <c:v>248363</c:v>
                </c:pt>
                <c:pt idx="4">
                  <c:v>359602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DATOS!$B$20:$F$20</c:f>
              <c:numCache>
                <c:ptCount val="5"/>
                <c:pt idx="0">
                  <c:v>204074</c:v>
                </c:pt>
                <c:pt idx="1">
                  <c:v>218480</c:v>
                </c:pt>
                <c:pt idx="2">
                  <c:v>211575</c:v>
                </c:pt>
                <c:pt idx="3">
                  <c:v>228179</c:v>
                </c:pt>
                <c:pt idx="4">
                  <c:v>337765</c:v>
                </c:pt>
              </c:numCache>
            </c:numRef>
          </c:val>
        </c:ser>
        <c:axId val="51077487"/>
        <c:axId val="57044200"/>
      </c:barChart>
      <c:catAx>
        <c:axId val="5107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44200"/>
        <c:crosses val="autoZero"/>
        <c:auto val="1"/>
        <c:lblOffset val="100"/>
        <c:noMultiLvlLbl val="0"/>
      </c:catAx>
      <c:valAx>
        <c:axId val="57044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77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475"/>
          <c:y val="0.8075"/>
          <c:w val="0.768"/>
          <c:h val="0.18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PRIVADOS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425"/>
          <c:w val="0.9425"/>
          <c:h val="0.5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DATOS!$L$16:$P$16</c:f>
              <c:numCache>
                <c:ptCount val="5"/>
                <c:pt idx="0">
                  <c:v>786467</c:v>
                </c:pt>
                <c:pt idx="1">
                  <c:v>819632</c:v>
                </c:pt>
                <c:pt idx="2">
                  <c:v>812974</c:v>
                </c:pt>
                <c:pt idx="3">
                  <c:v>917233</c:v>
                </c:pt>
                <c:pt idx="4">
                  <c:v>1038240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DATOS!$L$18:$P$18</c:f>
              <c:numCache>
                <c:ptCount val="5"/>
                <c:pt idx="0">
                  <c:v>22437</c:v>
                </c:pt>
                <c:pt idx="1">
                  <c:v>-3503</c:v>
                </c:pt>
                <c:pt idx="2">
                  <c:v>-4880</c:v>
                </c:pt>
                <c:pt idx="3">
                  <c:v>15642</c:v>
                </c:pt>
                <c:pt idx="4">
                  <c:v>70126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DATOS!$L$19:$P$19</c:f>
              <c:numCache>
                <c:ptCount val="5"/>
                <c:pt idx="0">
                  <c:v>195212</c:v>
                </c:pt>
                <c:pt idx="1">
                  <c:v>228335</c:v>
                </c:pt>
                <c:pt idx="2">
                  <c:v>208226</c:v>
                </c:pt>
                <c:pt idx="3">
                  <c:v>241620</c:v>
                </c:pt>
                <c:pt idx="4">
                  <c:v>357395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DATOS!$L$20:$P$20</c:f>
              <c:numCache>
                <c:ptCount val="5"/>
                <c:pt idx="0">
                  <c:v>188484</c:v>
                </c:pt>
                <c:pt idx="1">
                  <c:v>210323</c:v>
                </c:pt>
                <c:pt idx="2">
                  <c:v>205066</c:v>
                </c:pt>
                <c:pt idx="3">
                  <c:v>220217</c:v>
                </c:pt>
                <c:pt idx="4">
                  <c:v>336365</c:v>
                </c:pt>
              </c:numCache>
            </c:numRef>
          </c:val>
        </c:ser>
        <c:axId val="43635753"/>
        <c:axId val="57177458"/>
      </c:barChart>
      <c:catAx>
        <c:axId val="436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77458"/>
        <c:crosses val="autoZero"/>
        <c:auto val="1"/>
        <c:lblOffset val="100"/>
        <c:noMultiLvlLbl val="0"/>
      </c:catAx>
      <c:valAx>
        <c:axId val="5717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35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7525"/>
          <c:y val="0.77575"/>
          <c:w val="0.8075"/>
          <c:h val="0.2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PUBLICOS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5375"/>
          <c:w val="0.94275"/>
          <c:h val="0.5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DATOS!$B$91:$F$91</c:f>
              <c:strCache>
                <c:ptCount val="5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</c:strCache>
            </c:strRef>
          </c:cat>
          <c:val>
            <c:numRef>
              <c:f>DATOS!$Q$16:$U$16</c:f>
              <c:numCache>
                <c:ptCount val="5"/>
                <c:pt idx="0">
                  <c:v>55569</c:v>
                </c:pt>
                <c:pt idx="1">
                  <c:v>12866</c:v>
                </c:pt>
                <c:pt idx="2">
                  <c:v>36749</c:v>
                </c:pt>
                <c:pt idx="3">
                  <c:v>26932</c:v>
                </c:pt>
                <c:pt idx="4">
                  <c:v>11882</c:v>
                </c:pt>
              </c:numCache>
            </c:numRef>
          </c:val>
        </c:ser>
        <c:ser>
          <c:idx val="1"/>
          <c:order val="1"/>
          <c:tx>
            <c:strRef>
              <c:f>DATOS!$A$18</c:f>
              <c:strCache>
                <c:ptCount val="1"/>
                <c:pt idx="0">
                  <c:v>MARGEN INTERMED. FINANCIERA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DATOS!$Q$18:$U$18</c:f>
              <c:numCache>
                <c:ptCount val="5"/>
                <c:pt idx="0">
                  <c:v>-49645</c:v>
                </c:pt>
                <c:pt idx="1">
                  <c:v>-43612</c:v>
                </c:pt>
                <c:pt idx="2">
                  <c:v>-26093</c:v>
                </c:pt>
                <c:pt idx="3">
                  <c:v>-42574</c:v>
                </c:pt>
                <c:pt idx="4">
                  <c:v>1691</c:v>
                </c:pt>
              </c:numCache>
            </c:numRef>
          </c:val>
        </c:ser>
        <c:ser>
          <c:idx val="2"/>
          <c:order val="2"/>
          <c:tx>
            <c:strRef>
              <c:f>DATOS!$A$19</c:f>
              <c:strCache>
                <c:ptCount val="1"/>
                <c:pt idx="0">
                  <c:v>MARGEN DEL NEGOCIO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DATOS!$Q$19:$U$19</c:f>
              <c:numCache>
                <c:ptCount val="5"/>
                <c:pt idx="0">
                  <c:v>15657</c:v>
                </c:pt>
                <c:pt idx="1">
                  <c:v>-14343</c:v>
                </c:pt>
                <c:pt idx="2">
                  <c:v>5761</c:v>
                </c:pt>
                <c:pt idx="3">
                  <c:v>6743</c:v>
                </c:pt>
                <c:pt idx="4">
                  <c:v>2207</c:v>
                </c:pt>
              </c:numCache>
            </c:numRef>
          </c:val>
        </c:ser>
        <c:ser>
          <c:idx val="3"/>
          <c:order val="3"/>
          <c:tx>
            <c:strRef>
              <c:f>DATOS!$A$20</c:f>
              <c:strCache>
                <c:ptCount val="1"/>
                <c:pt idx="0">
                  <c:v>RESULTADO NETO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808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DATOS!$Q$20:$U$20</c:f>
              <c:numCache>
                <c:ptCount val="5"/>
                <c:pt idx="0">
                  <c:v>15590</c:v>
                </c:pt>
                <c:pt idx="1">
                  <c:v>8157</c:v>
                </c:pt>
                <c:pt idx="2">
                  <c:v>6509</c:v>
                </c:pt>
                <c:pt idx="3">
                  <c:v>7962</c:v>
                </c:pt>
                <c:pt idx="4">
                  <c:v>1400</c:v>
                </c:pt>
              </c:numCache>
            </c:numRef>
          </c:val>
        </c:ser>
        <c:axId val="44835075"/>
        <c:axId val="862492"/>
      </c:barChart>
      <c:catAx>
        <c:axId val="448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492"/>
        <c:crosses val="autoZero"/>
        <c:auto val="1"/>
        <c:lblOffset val="100"/>
        <c:noMultiLvlLbl val="0"/>
      </c:catAx>
      <c:valAx>
        <c:axId val="862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35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575"/>
          <c:y val="0.7765"/>
          <c:w val="0.80525"/>
          <c:h val="0.21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95250</xdr:rowOff>
    </xdr:from>
    <xdr:to>
      <xdr:col>4</xdr:col>
      <xdr:colOff>742950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57175" y="257175"/>
        <a:ext cx="3533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19</xdr:row>
      <xdr:rowOff>19050</xdr:rowOff>
    </xdr:from>
    <xdr:to>
      <xdr:col>4</xdr:col>
      <xdr:colOff>714375</xdr:colOff>
      <xdr:row>35</xdr:row>
      <xdr:rowOff>76200</xdr:rowOff>
    </xdr:to>
    <xdr:graphicFrame>
      <xdr:nvGraphicFramePr>
        <xdr:cNvPr id="2" name="Chart 2"/>
        <xdr:cNvGraphicFramePr/>
      </xdr:nvGraphicFramePr>
      <xdr:xfrm>
        <a:off x="266700" y="3095625"/>
        <a:ext cx="3495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36</xdr:row>
      <xdr:rowOff>19050</xdr:rowOff>
    </xdr:from>
    <xdr:to>
      <xdr:col>4</xdr:col>
      <xdr:colOff>704850</xdr:colOff>
      <xdr:row>52</xdr:row>
      <xdr:rowOff>95250</xdr:rowOff>
    </xdr:to>
    <xdr:graphicFrame>
      <xdr:nvGraphicFramePr>
        <xdr:cNvPr id="3" name="Chart 3"/>
        <xdr:cNvGraphicFramePr/>
      </xdr:nvGraphicFramePr>
      <xdr:xfrm>
        <a:off x="285750" y="5848350"/>
        <a:ext cx="34671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53</xdr:row>
      <xdr:rowOff>66675</xdr:rowOff>
    </xdr:from>
    <xdr:to>
      <xdr:col>4</xdr:col>
      <xdr:colOff>676275</xdr:colOff>
      <xdr:row>68</xdr:row>
      <xdr:rowOff>95250</xdr:rowOff>
    </xdr:to>
    <xdr:graphicFrame>
      <xdr:nvGraphicFramePr>
        <xdr:cNvPr id="4" name="Chart 4"/>
        <xdr:cNvGraphicFramePr/>
      </xdr:nvGraphicFramePr>
      <xdr:xfrm>
        <a:off x="285750" y="8648700"/>
        <a:ext cx="3438525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69</xdr:row>
      <xdr:rowOff>19050</xdr:rowOff>
    </xdr:from>
    <xdr:to>
      <xdr:col>4</xdr:col>
      <xdr:colOff>704850</xdr:colOff>
      <xdr:row>85</xdr:row>
      <xdr:rowOff>38100</xdr:rowOff>
    </xdr:to>
    <xdr:graphicFrame>
      <xdr:nvGraphicFramePr>
        <xdr:cNvPr id="5" name="Chart 5"/>
        <xdr:cNvGraphicFramePr/>
      </xdr:nvGraphicFramePr>
      <xdr:xfrm>
        <a:off x="295275" y="11191875"/>
        <a:ext cx="34575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85</xdr:row>
      <xdr:rowOff>152400</xdr:rowOff>
    </xdr:from>
    <xdr:to>
      <xdr:col>4</xdr:col>
      <xdr:colOff>733425</xdr:colOff>
      <xdr:row>102</xdr:row>
      <xdr:rowOff>57150</xdr:rowOff>
    </xdr:to>
    <xdr:graphicFrame>
      <xdr:nvGraphicFramePr>
        <xdr:cNvPr id="6" name="Chart 6"/>
        <xdr:cNvGraphicFramePr/>
      </xdr:nvGraphicFramePr>
      <xdr:xfrm>
        <a:off x="314325" y="13916025"/>
        <a:ext cx="34671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103</xdr:row>
      <xdr:rowOff>28575</xdr:rowOff>
    </xdr:from>
    <xdr:to>
      <xdr:col>4</xdr:col>
      <xdr:colOff>695325</xdr:colOff>
      <xdr:row>119</xdr:row>
      <xdr:rowOff>95250</xdr:rowOff>
    </xdr:to>
    <xdr:graphicFrame>
      <xdr:nvGraphicFramePr>
        <xdr:cNvPr id="7" name="Chart 7"/>
        <xdr:cNvGraphicFramePr/>
      </xdr:nvGraphicFramePr>
      <xdr:xfrm>
        <a:off x="333375" y="16706850"/>
        <a:ext cx="340995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</xdr:colOff>
      <xdr:row>103</xdr:row>
      <xdr:rowOff>28575</xdr:rowOff>
    </xdr:from>
    <xdr:to>
      <xdr:col>9</xdr:col>
      <xdr:colOff>400050</xdr:colOff>
      <xdr:row>119</xdr:row>
      <xdr:rowOff>114300</xdr:rowOff>
    </xdr:to>
    <xdr:graphicFrame>
      <xdr:nvGraphicFramePr>
        <xdr:cNvPr id="8" name="Chart 9"/>
        <xdr:cNvGraphicFramePr/>
      </xdr:nvGraphicFramePr>
      <xdr:xfrm>
        <a:off x="3857625" y="16706850"/>
        <a:ext cx="34004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571500</xdr:colOff>
      <xdr:row>103</xdr:row>
      <xdr:rowOff>19050</xdr:rowOff>
    </xdr:from>
    <xdr:to>
      <xdr:col>14</xdr:col>
      <xdr:colOff>171450</xdr:colOff>
      <xdr:row>119</xdr:row>
      <xdr:rowOff>114300</xdr:rowOff>
    </xdr:to>
    <xdr:graphicFrame>
      <xdr:nvGraphicFramePr>
        <xdr:cNvPr id="9" name="Chart 10"/>
        <xdr:cNvGraphicFramePr/>
      </xdr:nvGraphicFramePr>
      <xdr:xfrm>
        <a:off x="7429500" y="16697325"/>
        <a:ext cx="3409950" cy="2686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69</xdr:row>
      <xdr:rowOff>0</xdr:rowOff>
    </xdr:from>
    <xdr:to>
      <xdr:col>9</xdr:col>
      <xdr:colOff>419100</xdr:colOff>
      <xdr:row>85</xdr:row>
      <xdr:rowOff>28575</xdr:rowOff>
    </xdr:to>
    <xdr:graphicFrame>
      <xdr:nvGraphicFramePr>
        <xdr:cNvPr id="10" name="Chart 11"/>
        <xdr:cNvGraphicFramePr/>
      </xdr:nvGraphicFramePr>
      <xdr:xfrm>
        <a:off x="3810000" y="11172825"/>
        <a:ext cx="346710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552450</xdr:colOff>
      <xdr:row>69</xdr:row>
      <xdr:rowOff>0</xdr:rowOff>
    </xdr:from>
    <xdr:to>
      <xdr:col>14</xdr:col>
      <xdr:colOff>219075</xdr:colOff>
      <xdr:row>85</xdr:row>
      <xdr:rowOff>38100</xdr:rowOff>
    </xdr:to>
    <xdr:graphicFrame>
      <xdr:nvGraphicFramePr>
        <xdr:cNvPr id="11" name="Chart 12"/>
        <xdr:cNvGraphicFramePr/>
      </xdr:nvGraphicFramePr>
      <xdr:xfrm>
        <a:off x="7410450" y="11172825"/>
        <a:ext cx="3476625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66675</xdr:colOff>
      <xdr:row>86</xdr:row>
      <xdr:rowOff>0</xdr:rowOff>
    </xdr:from>
    <xdr:to>
      <xdr:col>9</xdr:col>
      <xdr:colOff>495300</xdr:colOff>
      <xdr:row>102</xdr:row>
      <xdr:rowOff>76200</xdr:rowOff>
    </xdr:to>
    <xdr:graphicFrame>
      <xdr:nvGraphicFramePr>
        <xdr:cNvPr id="12" name="Chart 13"/>
        <xdr:cNvGraphicFramePr/>
      </xdr:nvGraphicFramePr>
      <xdr:xfrm>
        <a:off x="3876675" y="13925550"/>
        <a:ext cx="3476625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590550</xdr:colOff>
      <xdr:row>85</xdr:row>
      <xdr:rowOff>142875</xdr:rowOff>
    </xdr:from>
    <xdr:to>
      <xdr:col>14</xdr:col>
      <xdr:colOff>266700</xdr:colOff>
      <xdr:row>102</xdr:row>
      <xdr:rowOff>66675</xdr:rowOff>
    </xdr:to>
    <xdr:graphicFrame>
      <xdr:nvGraphicFramePr>
        <xdr:cNvPr id="13" name="Chart 14"/>
        <xdr:cNvGraphicFramePr/>
      </xdr:nvGraphicFramePr>
      <xdr:xfrm>
        <a:off x="7448550" y="13906500"/>
        <a:ext cx="3486150" cy="2676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276225</xdr:colOff>
      <xdr:row>103</xdr:row>
      <xdr:rowOff>28575</xdr:rowOff>
    </xdr:from>
    <xdr:to>
      <xdr:col>18</xdr:col>
      <xdr:colOff>647700</xdr:colOff>
      <xdr:row>119</xdr:row>
      <xdr:rowOff>133350</xdr:rowOff>
    </xdr:to>
    <xdr:graphicFrame>
      <xdr:nvGraphicFramePr>
        <xdr:cNvPr id="14" name="Chart 15"/>
        <xdr:cNvGraphicFramePr/>
      </xdr:nvGraphicFramePr>
      <xdr:xfrm>
        <a:off x="10944225" y="16706850"/>
        <a:ext cx="3419475" cy="2695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428625</xdr:colOff>
      <xdr:row>85</xdr:row>
      <xdr:rowOff>123825</xdr:rowOff>
    </xdr:from>
    <xdr:to>
      <xdr:col>19</xdr:col>
      <xdr:colOff>114300</xdr:colOff>
      <xdr:row>102</xdr:row>
      <xdr:rowOff>57150</xdr:rowOff>
    </xdr:to>
    <xdr:graphicFrame>
      <xdr:nvGraphicFramePr>
        <xdr:cNvPr id="15" name="Chart 17"/>
        <xdr:cNvGraphicFramePr/>
      </xdr:nvGraphicFramePr>
      <xdr:xfrm>
        <a:off x="11096625" y="13887450"/>
        <a:ext cx="349567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352425</xdr:colOff>
      <xdr:row>68</xdr:row>
      <xdr:rowOff>142875</xdr:rowOff>
    </xdr:from>
    <xdr:to>
      <xdr:col>19</xdr:col>
      <xdr:colOff>28575</xdr:colOff>
      <xdr:row>85</xdr:row>
      <xdr:rowOff>28575</xdr:rowOff>
    </xdr:to>
    <xdr:graphicFrame>
      <xdr:nvGraphicFramePr>
        <xdr:cNvPr id="16" name="Chart 18"/>
        <xdr:cNvGraphicFramePr/>
      </xdr:nvGraphicFramePr>
      <xdr:xfrm>
        <a:off x="11020425" y="11153775"/>
        <a:ext cx="34861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333375</xdr:colOff>
      <xdr:row>120</xdr:row>
      <xdr:rowOff>66675</xdr:rowOff>
    </xdr:from>
    <xdr:to>
      <xdr:col>5</xdr:col>
      <xdr:colOff>600075</xdr:colOff>
      <xdr:row>137</xdr:row>
      <xdr:rowOff>133350</xdr:rowOff>
    </xdr:to>
    <xdr:graphicFrame>
      <xdr:nvGraphicFramePr>
        <xdr:cNvPr id="17" name="Chart 19"/>
        <xdr:cNvGraphicFramePr/>
      </xdr:nvGraphicFramePr>
      <xdr:xfrm>
        <a:off x="333375" y="19497675"/>
        <a:ext cx="4076700" cy="2819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333375</xdr:colOff>
      <xdr:row>138</xdr:row>
      <xdr:rowOff>95250</xdr:rowOff>
    </xdr:from>
    <xdr:to>
      <xdr:col>4</xdr:col>
      <xdr:colOff>695325</xdr:colOff>
      <xdr:row>152</xdr:row>
      <xdr:rowOff>123825</xdr:rowOff>
    </xdr:to>
    <xdr:graphicFrame>
      <xdr:nvGraphicFramePr>
        <xdr:cNvPr id="18" name="Chart 20"/>
        <xdr:cNvGraphicFramePr/>
      </xdr:nvGraphicFramePr>
      <xdr:xfrm>
        <a:off x="333375" y="22440900"/>
        <a:ext cx="3409950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333375</xdr:colOff>
      <xdr:row>153</xdr:row>
      <xdr:rowOff>104775</xdr:rowOff>
    </xdr:from>
    <xdr:to>
      <xdr:col>4</xdr:col>
      <xdr:colOff>723900</xdr:colOff>
      <xdr:row>168</xdr:row>
      <xdr:rowOff>95250</xdr:rowOff>
    </xdr:to>
    <xdr:graphicFrame>
      <xdr:nvGraphicFramePr>
        <xdr:cNvPr id="19" name="Chart 21"/>
        <xdr:cNvGraphicFramePr/>
      </xdr:nvGraphicFramePr>
      <xdr:xfrm>
        <a:off x="333375" y="24879300"/>
        <a:ext cx="3438525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333375</xdr:colOff>
      <xdr:row>169</xdr:row>
      <xdr:rowOff>47625</xdr:rowOff>
    </xdr:from>
    <xdr:to>
      <xdr:col>4</xdr:col>
      <xdr:colOff>723900</xdr:colOff>
      <xdr:row>184</xdr:row>
      <xdr:rowOff>47625</xdr:rowOff>
    </xdr:to>
    <xdr:graphicFrame>
      <xdr:nvGraphicFramePr>
        <xdr:cNvPr id="20" name="Chart 22"/>
        <xdr:cNvGraphicFramePr/>
      </xdr:nvGraphicFramePr>
      <xdr:xfrm>
        <a:off x="333375" y="27412950"/>
        <a:ext cx="3438525" cy="2428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342900</xdr:colOff>
      <xdr:row>185</xdr:row>
      <xdr:rowOff>0</xdr:rowOff>
    </xdr:from>
    <xdr:to>
      <xdr:col>4</xdr:col>
      <xdr:colOff>704850</xdr:colOff>
      <xdr:row>199</xdr:row>
      <xdr:rowOff>57150</xdr:rowOff>
    </xdr:to>
    <xdr:graphicFrame>
      <xdr:nvGraphicFramePr>
        <xdr:cNvPr id="21" name="Chart 23"/>
        <xdr:cNvGraphicFramePr/>
      </xdr:nvGraphicFramePr>
      <xdr:xfrm>
        <a:off x="342900" y="29956125"/>
        <a:ext cx="3409950" cy="23241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352425</xdr:colOff>
      <xdr:row>200</xdr:row>
      <xdr:rowOff>19050</xdr:rowOff>
    </xdr:from>
    <xdr:to>
      <xdr:col>4</xdr:col>
      <xdr:colOff>714375</xdr:colOff>
      <xdr:row>214</xdr:row>
      <xdr:rowOff>152400</xdr:rowOff>
    </xdr:to>
    <xdr:graphicFrame>
      <xdr:nvGraphicFramePr>
        <xdr:cNvPr id="22" name="Chart 24"/>
        <xdr:cNvGraphicFramePr/>
      </xdr:nvGraphicFramePr>
      <xdr:xfrm>
        <a:off x="352425" y="32404050"/>
        <a:ext cx="3409950" cy="24003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9525</xdr:colOff>
      <xdr:row>120</xdr:row>
      <xdr:rowOff>66675</xdr:rowOff>
    </xdr:from>
    <xdr:to>
      <xdr:col>11</xdr:col>
      <xdr:colOff>285750</xdr:colOff>
      <xdr:row>137</xdr:row>
      <xdr:rowOff>142875</xdr:rowOff>
    </xdr:to>
    <xdr:graphicFrame>
      <xdr:nvGraphicFramePr>
        <xdr:cNvPr id="23" name="Chart 25"/>
        <xdr:cNvGraphicFramePr/>
      </xdr:nvGraphicFramePr>
      <xdr:xfrm>
        <a:off x="4581525" y="19497675"/>
        <a:ext cx="4086225" cy="2828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11</xdr:col>
      <xdr:colOff>438150</xdr:colOff>
      <xdr:row>120</xdr:row>
      <xdr:rowOff>76200</xdr:rowOff>
    </xdr:from>
    <xdr:to>
      <xdr:col>16</xdr:col>
      <xdr:colOff>723900</xdr:colOff>
      <xdr:row>138</xdr:row>
      <xdr:rowOff>0</xdr:rowOff>
    </xdr:to>
    <xdr:graphicFrame>
      <xdr:nvGraphicFramePr>
        <xdr:cNvPr id="24" name="Chart 26"/>
        <xdr:cNvGraphicFramePr/>
      </xdr:nvGraphicFramePr>
      <xdr:xfrm>
        <a:off x="8820150" y="19507200"/>
        <a:ext cx="4095750" cy="2838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95250</xdr:colOff>
      <xdr:row>120</xdr:row>
      <xdr:rowOff>76200</xdr:rowOff>
    </xdr:from>
    <xdr:to>
      <xdr:col>22</xdr:col>
      <xdr:colOff>390525</xdr:colOff>
      <xdr:row>138</xdr:row>
      <xdr:rowOff>9525</xdr:rowOff>
    </xdr:to>
    <xdr:graphicFrame>
      <xdr:nvGraphicFramePr>
        <xdr:cNvPr id="25" name="Chart 27"/>
        <xdr:cNvGraphicFramePr/>
      </xdr:nvGraphicFramePr>
      <xdr:xfrm>
        <a:off x="13049250" y="19507200"/>
        <a:ext cx="4105275" cy="2847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76200</xdr:colOff>
      <xdr:row>138</xdr:row>
      <xdr:rowOff>95250</xdr:rowOff>
    </xdr:from>
    <xdr:to>
      <xdr:col>9</xdr:col>
      <xdr:colOff>447675</xdr:colOff>
      <xdr:row>152</xdr:row>
      <xdr:rowOff>133350</xdr:rowOff>
    </xdr:to>
    <xdr:graphicFrame>
      <xdr:nvGraphicFramePr>
        <xdr:cNvPr id="26" name="Chart 28"/>
        <xdr:cNvGraphicFramePr/>
      </xdr:nvGraphicFramePr>
      <xdr:xfrm>
        <a:off x="3886200" y="22440900"/>
        <a:ext cx="3419475" cy="2305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552450</xdr:colOff>
      <xdr:row>138</xdr:row>
      <xdr:rowOff>95250</xdr:rowOff>
    </xdr:from>
    <xdr:to>
      <xdr:col>14</xdr:col>
      <xdr:colOff>171450</xdr:colOff>
      <xdr:row>152</xdr:row>
      <xdr:rowOff>142875</xdr:rowOff>
    </xdr:to>
    <xdr:graphicFrame>
      <xdr:nvGraphicFramePr>
        <xdr:cNvPr id="27" name="Chart 29"/>
        <xdr:cNvGraphicFramePr/>
      </xdr:nvGraphicFramePr>
      <xdr:xfrm>
        <a:off x="7410450" y="22440900"/>
        <a:ext cx="3429000" cy="23145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14</xdr:col>
      <xdr:colOff>295275</xdr:colOff>
      <xdr:row>138</xdr:row>
      <xdr:rowOff>95250</xdr:rowOff>
    </xdr:from>
    <xdr:to>
      <xdr:col>18</xdr:col>
      <xdr:colOff>685800</xdr:colOff>
      <xdr:row>152</xdr:row>
      <xdr:rowOff>152400</xdr:rowOff>
    </xdr:to>
    <xdr:graphicFrame>
      <xdr:nvGraphicFramePr>
        <xdr:cNvPr id="28" name="Chart 30"/>
        <xdr:cNvGraphicFramePr/>
      </xdr:nvGraphicFramePr>
      <xdr:xfrm>
        <a:off x="10963275" y="22440900"/>
        <a:ext cx="3438525" cy="2324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66675</xdr:colOff>
      <xdr:row>153</xdr:row>
      <xdr:rowOff>114300</xdr:rowOff>
    </xdr:from>
    <xdr:to>
      <xdr:col>9</xdr:col>
      <xdr:colOff>466725</xdr:colOff>
      <xdr:row>168</xdr:row>
      <xdr:rowOff>114300</xdr:rowOff>
    </xdr:to>
    <xdr:graphicFrame>
      <xdr:nvGraphicFramePr>
        <xdr:cNvPr id="29" name="Chart 31"/>
        <xdr:cNvGraphicFramePr/>
      </xdr:nvGraphicFramePr>
      <xdr:xfrm>
        <a:off x="3876675" y="24888825"/>
        <a:ext cx="3448050" cy="2428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590550</xdr:colOff>
      <xdr:row>153</xdr:row>
      <xdr:rowOff>114300</xdr:rowOff>
    </xdr:from>
    <xdr:to>
      <xdr:col>14</xdr:col>
      <xdr:colOff>238125</xdr:colOff>
      <xdr:row>168</xdr:row>
      <xdr:rowOff>123825</xdr:rowOff>
    </xdr:to>
    <xdr:graphicFrame>
      <xdr:nvGraphicFramePr>
        <xdr:cNvPr id="30" name="Chart 32"/>
        <xdr:cNvGraphicFramePr/>
      </xdr:nvGraphicFramePr>
      <xdr:xfrm>
        <a:off x="7448550" y="24888825"/>
        <a:ext cx="3457575" cy="2438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14</xdr:col>
      <xdr:colOff>323850</xdr:colOff>
      <xdr:row>153</xdr:row>
      <xdr:rowOff>114300</xdr:rowOff>
    </xdr:from>
    <xdr:to>
      <xdr:col>18</xdr:col>
      <xdr:colOff>742950</xdr:colOff>
      <xdr:row>168</xdr:row>
      <xdr:rowOff>133350</xdr:rowOff>
    </xdr:to>
    <xdr:graphicFrame>
      <xdr:nvGraphicFramePr>
        <xdr:cNvPr id="31" name="Chart 33"/>
        <xdr:cNvGraphicFramePr/>
      </xdr:nvGraphicFramePr>
      <xdr:xfrm>
        <a:off x="10991850" y="24888825"/>
        <a:ext cx="3467100" cy="2447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5</xdr:col>
      <xdr:colOff>57150</xdr:colOff>
      <xdr:row>169</xdr:row>
      <xdr:rowOff>28575</xdr:rowOff>
    </xdr:from>
    <xdr:to>
      <xdr:col>9</xdr:col>
      <xdr:colOff>457200</xdr:colOff>
      <xdr:row>184</xdr:row>
      <xdr:rowOff>38100</xdr:rowOff>
    </xdr:to>
    <xdr:graphicFrame>
      <xdr:nvGraphicFramePr>
        <xdr:cNvPr id="32" name="Chart 34"/>
        <xdr:cNvGraphicFramePr/>
      </xdr:nvGraphicFramePr>
      <xdr:xfrm>
        <a:off x="3867150" y="27393900"/>
        <a:ext cx="3448050" cy="2438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581025</xdr:colOff>
      <xdr:row>169</xdr:row>
      <xdr:rowOff>28575</xdr:rowOff>
    </xdr:from>
    <xdr:to>
      <xdr:col>14</xdr:col>
      <xdr:colOff>228600</xdr:colOff>
      <xdr:row>184</xdr:row>
      <xdr:rowOff>47625</xdr:rowOff>
    </xdr:to>
    <xdr:graphicFrame>
      <xdr:nvGraphicFramePr>
        <xdr:cNvPr id="33" name="Chart 35"/>
        <xdr:cNvGraphicFramePr/>
      </xdr:nvGraphicFramePr>
      <xdr:xfrm>
        <a:off x="7439025" y="27393900"/>
        <a:ext cx="3457575" cy="24479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14</xdr:col>
      <xdr:colOff>314325</xdr:colOff>
      <xdr:row>169</xdr:row>
      <xdr:rowOff>28575</xdr:rowOff>
    </xdr:from>
    <xdr:to>
      <xdr:col>18</xdr:col>
      <xdr:colOff>733425</xdr:colOff>
      <xdr:row>184</xdr:row>
      <xdr:rowOff>57150</xdr:rowOff>
    </xdr:to>
    <xdr:graphicFrame>
      <xdr:nvGraphicFramePr>
        <xdr:cNvPr id="34" name="Chart 36"/>
        <xdr:cNvGraphicFramePr/>
      </xdr:nvGraphicFramePr>
      <xdr:xfrm>
        <a:off x="10982325" y="27393900"/>
        <a:ext cx="3467100" cy="2457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47625</xdr:colOff>
      <xdr:row>185</xdr:row>
      <xdr:rowOff>0</xdr:rowOff>
    </xdr:from>
    <xdr:to>
      <xdr:col>9</xdr:col>
      <xdr:colOff>419100</xdr:colOff>
      <xdr:row>199</xdr:row>
      <xdr:rowOff>66675</xdr:rowOff>
    </xdr:to>
    <xdr:graphicFrame>
      <xdr:nvGraphicFramePr>
        <xdr:cNvPr id="35" name="Chart 37"/>
        <xdr:cNvGraphicFramePr/>
      </xdr:nvGraphicFramePr>
      <xdr:xfrm>
        <a:off x="3857625" y="29956125"/>
        <a:ext cx="3419475" cy="2333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542925</xdr:colOff>
      <xdr:row>185</xdr:row>
      <xdr:rowOff>0</xdr:rowOff>
    </xdr:from>
    <xdr:to>
      <xdr:col>14</xdr:col>
      <xdr:colOff>161925</xdr:colOff>
      <xdr:row>199</xdr:row>
      <xdr:rowOff>76200</xdr:rowOff>
    </xdr:to>
    <xdr:graphicFrame>
      <xdr:nvGraphicFramePr>
        <xdr:cNvPr id="36" name="Chart 38"/>
        <xdr:cNvGraphicFramePr/>
      </xdr:nvGraphicFramePr>
      <xdr:xfrm>
        <a:off x="7400925" y="29956125"/>
        <a:ext cx="3429000" cy="2343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14</xdr:col>
      <xdr:colOff>295275</xdr:colOff>
      <xdr:row>184</xdr:row>
      <xdr:rowOff>142875</xdr:rowOff>
    </xdr:from>
    <xdr:to>
      <xdr:col>18</xdr:col>
      <xdr:colOff>685800</xdr:colOff>
      <xdr:row>199</xdr:row>
      <xdr:rowOff>66675</xdr:rowOff>
    </xdr:to>
    <xdr:graphicFrame>
      <xdr:nvGraphicFramePr>
        <xdr:cNvPr id="37" name="Chart 39"/>
        <xdr:cNvGraphicFramePr/>
      </xdr:nvGraphicFramePr>
      <xdr:xfrm>
        <a:off x="10963275" y="29937075"/>
        <a:ext cx="3438525" cy="23526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57150</xdr:colOff>
      <xdr:row>200</xdr:row>
      <xdr:rowOff>0</xdr:rowOff>
    </xdr:from>
    <xdr:to>
      <xdr:col>9</xdr:col>
      <xdr:colOff>428625</xdr:colOff>
      <xdr:row>214</xdr:row>
      <xdr:rowOff>142875</xdr:rowOff>
    </xdr:to>
    <xdr:graphicFrame>
      <xdr:nvGraphicFramePr>
        <xdr:cNvPr id="38" name="Chart 40"/>
        <xdr:cNvGraphicFramePr/>
      </xdr:nvGraphicFramePr>
      <xdr:xfrm>
        <a:off x="3867150" y="32385000"/>
        <a:ext cx="3419475" cy="24098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533400</xdr:colOff>
      <xdr:row>200</xdr:row>
      <xdr:rowOff>9525</xdr:rowOff>
    </xdr:from>
    <xdr:to>
      <xdr:col>14</xdr:col>
      <xdr:colOff>152400</xdr:colOff>
      <xdr:row>215</xdr:row>
      <xdr:rowOff>0</xdr:rowOff>
    </xdr:to>
    <xdr:graphicFrame>
      <xdr:nvGraphicFramePr>
        <xdr:cNvPr id="39" name="Chart 41"/>
        <xdr:cNvGraphicFramePr/>
      </xdr:nvGraphicFramePr>
      <xdr:xfrm>
        <a:off x="7391400" y="32394525"/>
        <a:ext cx="3429000" cy="24193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14</xdr:col>
      <xdr:colOff>304800</xdr:colOff>
      <xdr:row>200</xdr:row>
      <xdr:rowOff>0</xdr:rowOff>
    </xdr:from>
    <xdr:to>
      <xdr:col>18</xdr:col>
      <xdr:colOff>695325</xdr:colOff>
      <xdr:row>215</xdr:row>
      <xdr:rowOff>0</xdr:rowOff>
    </xdr:to>
    <xdr:graphicFrame>
      <xdr:nvGraphicFramePr>
        <xdr:cNvPr id="40" name="Chart 42"/>
        <xdr:cNvGraphicFramePr/>
      </xdr:nvGraphicFramePr>
      <xdr:xfrm>
        <a:off x="10972800" y="32385000"/>
        <a:ext cx="3438525" cy="24288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workbookViewId="0" topLeftCell="A1">
      <pane xSplit="1" ySplit="1" topLeftCell="Q1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94" sqref="K94"/>
    </sheetView>
  </sheetViews>
  <sheetFormatPr defaultColWidth="11.421875" defaultRowHeight="12.75"/>
  <cols>
    <col min="1" max="1" width="36.7109375" style="0" customWidth="1"/>
  </cols>
  <sheetData>
    <row r="1" spans="1:21" ht="12.75">
      <c r="A1" s="1" t="s">
        <v>0</v>
      </c>
      <c r="B1" s="19" t="s">
        <v>70</v>
      </c>
      <c r="C1" s="26" t="s">
        <v>71</v>
      </c>
      <c r="D1" s="27" t="s">
        <v>72</v>
      </c>
      <c r="E1" s="31" t="s">
        <v>73</v>
      </c>
      <c r="F1" s="28" t="s">
        <v>74</v>
      </c>
      <c r="G1" s="19" t="s">
        <v>75</v>
      </c>
      <c r="H1" s="26" t="s">
        <v>80</v>
      </c>
      <c r="I1" s="27" t="s">
        <v>85</v>
      </c>
      <c r="J1" s="31" t="s">
        <v>87</v>
      </c>
      <c r="K1" s="28" t="s">
        <v>90</v>
      </c>
      <c r="L1" s="19" t="s">
        <v>78</v>
      </c>
      <c r="M1" s="26" t="s">
        <v>83</v>
      </c>
      <c r="N1" s="34" t="s">
        <v>82</v>
      </c>
      <c r="O1" s="35" t="s">
        <v>88</v>
      </c>
      <c r="P1" s="28" t="s">
        <v>81</v>
      </c>
      <c r="Q1" s="19" t="s">
        <v>79</v>
      </c>
      <c r="R1" s="26" t="s">
        <v>84</v>
      </c>
      <c r="S1" s="34" t="s">
        <v>86</v>
      </c>
      <c r="T1" s="35" t="s">
        <v>89</v>
      </c>
      <c r="U1" s="28" t="s">
        <v>91</v>
      </c>
    </row>
    <row r="2" spans="1:21" ht="12.75">
      <c r="A2" s="2" t="s">
        <v>1</v>
      </c>
      <c r="B2" s="2">
        <v>6219954</v>
      </c>
      <c r="C2" s="2">
        <v>6695351</v>
      </c>
      <c r="D2" s="28">
        <v>7880143</v>
      </c>
      <c r="E2" s="28">
        <v>8091839</v>
      </c>
      <c r="F2" s="28">
        <v>9139089</v>
      </c>
      <c r="G2" s="2">
        <v>141362.5909090909</v>
      </c>
      <c r="H2" s="2">
        <v>159413.11904761905</v>
      </c>
      <c r="I2" s="28">
        <v>187622.45238095237</v>
      </c>
      <c r="J2" s="28">
        <v>207483.05128205128</v>
      </c>
      <c r="K2" s="28">
        <v>222904.60975609755</v>
      </c>
      <c r="L2" s="2">
        <v>6062751</v>
      </c>
      <c r="M2" s="2">
        <v>6488498</v>
      </c>
      <c r="N2" s="33">
        <v>7575216</v>
      </c>
      <c r="O2" s="33">
        <v>7727088</v>
      </c>
      <c r="P2" s="28">
        <v>9063853</v>
      </c>
      <c r="Q2" s="2">
        <v>157203</v>
      </c>
      <c r="R2" s="2">
        <v>206853</v>
      </c>
      <c r="S2" s="33">
        <v>304927</v>
      </c>
      <c r="T2" s="33">
        <v>364751</v>
      </c>
      <c r="U2" s="28">
        <v>75236</v>
      </c>
    </row>
    <row r="3" spans="1:21" ht="12.75">
      <c r="A3" s="3" t="s">
        <v>2</v>
      </c>
      <c r="B3" s="2">
        <v>102065</v>
      </c>
      <c r="C3" s="2">
        <v>123622</v>
      </c>
      <c r="D3" s="28">
        <v>123603</v>
      </c>
      <c r="E3" s="28">
        <v>170512</v>
      </c>
      <c r="F3" s="28">
        <v>165979</v>
      </c>
      <c r="G3" s="2">
        <v>2319.659090909091</v>
      </c>
      <c r="H3" s="2">
        <v>2943.3809523809523</v>
      </c>
      <c r="I3" s="28">
        <v>2942.9285714285716</v>
      </c>
      <c r="J3" s="28">
        <v>4372.102564102564</v>
      </c>
      <c r="K3" s="28">
        <v>4048.268292682927</v>
      </c>
      <c r="L3" s="2">
        <v>81910</v>
      </c>
      <c r="M3" s="2">
        <v>97781</v>
      </c>
      <c r="N3" s="33">
        <v>93500</v>
      </c>
      <c r="O3" s="33">
        <v>140154</v>
      </c>
      <c r="P3" s="28">
        <v>164964</v>
      </c>
      <c r="Q3" s="2">
        <v>20155</v>
      </c>
      <c r="R3" s="2">
        <v>25841</v>
      </c>
      <c r="S3" s="33">
        <v>30103</v>
      </c>
      <c r="T3" s="33">
        <v>30358</v>
      </c>
      <c r="U3" s="28">
        <v>1015</v>
      </c>
    </row>
    <row r="4" spans="1:21" ht="12.75">
      <c r="A4" s="4" t="s">
        <v>3</v>
      </c>
      <c r="B4" s="2">
        <v>380201</v>
      </c>
      <c r="C4" s="2">
        <v>392790</v>
      </c>
      <c r="D4" s="28">
        <v>394443</v>
      </c>
      <c r="E4" s="28">
        <v>474641</v>
      </c>
      <c r="F4" s="28">
        <v>452676</v>
      </c>
      <c r="G4" s="2">
        <v>8640.931818181818</v>
      </c>
      <c r="H4" s="2">
        <v>9352.142857142857</v>
      </c>
      <c r="I4" s="28">
        <v>9391.5</v>
      </c>
      <c r="J4" s="28">
        <v>12170.282051282053</v>
      </c>
      <c r="K4" s="28">
        <v>11040.878048780487</v>
      </c>
      <c r="L4" s="2">
        <v>318453</v>
      </c>
      <c r="M4" s="2">
        <v>350715</v>
      </c>
      <c r="N4" s="33">
        <v>354326</v>
      </c>
      <c r="O4" s="33">
        <v>425214</v>
      </c>
      <c r="P4" s="28">
        <v>447578</v>
      </c>
      <c r="Q4" s="2">
        <v>61748</v>
      </c>
      <c r="R4" s="2">
        <v>42075</v>
      </c>
      <c r="S4" s="33">
        <v>40117</v>
      </c>
      <c r="T4" s="33">
        <v>49427</v>
      </c>
      <c r="U4" s="28">
        <v>5098</v>
      </c>
    </row>
    <row r="5" spans="1:21" ht="12.75">
      <c r="A5" s="5" t="s">
        <v>4</v>
      </c>
      <c r="B5" s="2">
        <v>482266</v>
      </c>
      <c r="C5" s="2">
        <v>516412</v>
      </c>
      <c r="D5" s="28">
        <v>518046</v>
      </c>
      <c r="E5" s="28">
        <v>645153</v>
      </c>
      <c r="F5" s="28">
        <v>618655</v>
      </c>
      <c r="G5" s="2">
        <v>10960.590909090908</v>
      </c>
      <c r="H5" s="2">
        <v>12295.523809523811</v>
      </c>
      <c r="I5" s="28">
        <v>12334.428571428572</v>
      </c>
      <c r="J5" s="28">
        <v>16542.384615384617</v>
      </c>
      <c r="K5" s="28">
        <v>15089.146341463416</v>
      </c>
      <c r="L5" s="2">
        <v>400363</v>
      </c>
      <c r="M5" s="2">
        <v>448496</v>
      </c>
      <c r="N5" s="33">
        <v>447826</v>
      </c>
      <c r="O5" s="33">
        <v>565368</v>
      </c>
      <c r="P5" s="28">
        <v>612542</v>
      </c>
      <c r="Q5" s="2">
        <v>81903</v>
      </c>
      <c r="R5" s="2">
        <v>67916</v>
      </c>
      <c r="S5" s="33">
        <v>70220</v>
      </c>
      <c r="T5" s="33">
        <v>79785</v>
      </c>
      <c r="U5" s="28">
        <v>6113</v>
      </c>
    </row>
    <row r="6" spans="1:21" ht="12.75">
      <c r="A6" s="4" t="s">
        <v>5</v>
      </c>
      <c r="B6" s="2">
        <v>490970</v>
      </c>
      <c r="C6" s="2">
        <v>525507</v>
      </c>
      <c r="D6" s="28">
        <v>524409</v>
      </c>
      <c r="E6" s="28">
        <v>632774</v>
      </c>
      <c r="F6" s="28">
        <v>610721</v>
      </c>
      <c r="G6" s="2">
        <v>11158.40909090909</v>
      </c>
      <c r="H6" s="2">
        <v>12512.07142857143</v>
      </c>
      <c r="I6" s="28">
        <v>12485.92857142857</v>
      </c>
      <c r="J6" s="28">
        <v>16224.97435897436</v>
      </c>
      <c r="K6" s="28">
        <v>14895.634146341463</v>
      </c>
      <c r="L6" s="2">
        <v>430000</v>
      </c>
      <c r="M6" s="2">
        <v>482246</v>
      </c>
      <c r="N6" s="33">
        <v>480943</v>
      </c>
      <c r="O6" s="33">
        <v>581524</v>
      </c>
      <c r="P6" s="28">
        <v>604240</v>
      </c>
      <c r="Q6" s="2">
        <v>60970</v>
      </c>
      <c r="R6" s="2">
        <v>43261</v>
      </c>
      <c r="S6" s="33">
        <v>43466</v>
      </c>
      <c r="T6" s="33">
        <v>51250</v>
      </c>
      <c r="U6" s="28">
        <v>6481</v>
      </c>
    </row>
    <row r="7" spans="1:21" ht="12.75">
      <c r="A7" s="2" t="s">
        <v>6</v>
      </c>
      <c r="B7" s="2">
        <v>550489</v>
      </c>
      <c r="C7" s="2">
        <v>583565</v>
      </c>
      <c r="D7" s="28">
        <v>727221</v>
      </c>
      <c r="E7" s="28">
        <v>1233556</v>
      </c>
      <c r="F7" s="28">
        <v>1219749</v>
      </c>
      <c r="G7" s="2">
        <v>12511.113636363636</v>
      </c>
      <c r="H7" s="2">
        <v>13894.404761904761</v>
      </c>
      <c r="I7" s="28">
        <v>17314.785714285714</v>
      </c>
      <c r="J7" s="28">
        <v>31629.641025641027</v>
      </c>
      <c r="K7" s="28">
        <v>29749.975609756097</v>
      </c>
      <c r="L7" s="2">
        <v>458191</v>
      </c>
      <c r="M7" s="2">
        <v>505935</v>
      </c>
      <c r="N7" s="33">
        <v>699344</v>
      </c>
      <c r="O7" s="33">
        <v>1137846</v>
      </c>
      <c r="P7" s="28">
        <v>1213672</v>
      </c>
      <c r="Q7" s="2">
        <v>92298</v>
      </c>
      <c r="R7" s="2">
        <v>77630</v>
      </c>
      <c r="S7" s="33">
        <v>27877</v>
      </c>
      <c r="T7" s="33">
        <v>95710</v>
      </c>
      <c r="U7" s="28">
        <v>6077</v>
      </c>
    </row>
    <row r="8" spans="1:21" ht="12.75">
      <c r="A8" s="2" t="s">
        <v>7</v>
      </c>
      <c r="B8" s="2">
        <v>14141353</v>
      </c>
      <c r="C8" s="2">
        <v>15502413</v>
      </c>
      <c r="D8" s="28">
        <v>18795027</v>
      </c>
      <c r="E8" s="28">
        <v>18900553</v>
      </c>
      <c r="F8" s="28">
        <v>20240472</v>
      </c>
      <c r="G8" s="2">
        <v>321394.38636363635</v>
      </c>
      <c r="H8" s="2">
        <v>369105.0714285714</v>
      </c>
      <c r="I8" s="28">
        <v>447500.64285714284</v>
      </c>
      <c r="J8" s="28">
        <v>484629.5641025641</v>
      </c>
      <c r="K8" s="28">
        <v>493670.0487804878</v>
      </c>
      <c r="L8" s="2">
        <v>12604427</v>
      </c>
      <c r="M8" s="2">
        <v>14448214</v>
      </c>
      <c r="N8" s="33">
        <v>17430219</v>
      </c>
      <c r="O8" s="33">
        <v>17454145</v>
      </c>
      <c r="P8" s="28">
        <v>20041987</v>
      </c>
      <c r="Q8" s="2">
        <v>1536926</v>
      </c>
      <c r="R8" s="2">
        <v>1054199</v>
      </c>
      <c r="S8" s="33">
        <v>1364808</v>
      </c>
      <c r="T8" s="33">
        <v>1446408</v>
      </c>
      <c r="U8" s="28">
        <v>198485</v>
      </c>
    </row>
    <row r="9" spans="1:21" ht="12.75">
      <c r="A9" s="6" t="s">
        <v>8</v>
      </c>
      <c r="B9" s="2">
        <v>10687496</v>
      </c>
      <c r="C9" s="2">
        <v>11707274</v>
      </c>
      <c r="D9" s="28">
        <v>14582231</v>
      </c>
      <c r="E9" s="28">
        <v>14306832</v>
      </c>
      <c r="F9" s="28">
        <v>15028180</v>
      </c>
      <c r="G9" s="2">
        <v>242897.63636363635</v>
      </c>
      <c r="H9" s="2">
        <v>278744.61904761905</v>
      </c>
      <c r="I9" s="28">
        <v>347195.9761904762</v>
      </c>
      <c r="J9" s="28">
        <v>366841.8461538461</v>
      </c>
      <c r="K9" s="28">
        <v>366540.9756097561</v>
      </c>
      <c r="L9" s="2">
        <v>9568565</v>
      </c>
      <c r="M9" s="2">
        <v>10973611</v>
      </c>
      <c r="N9" s="33">
        <v>13542903</v>
      </c>
      <c r="O9" s="33">
        <v>13160226</v>
      </c>
      <c r="P9" s="28">
        <v>14885292</v>
      </c>
      <c r="Q9" s="2">
        <v>1118931</v>
      </c>
      <c r="R9" s="2">
        <v>733663</v>
      </c>
      <c r="S9" s="33">
        <v>1039328</v>
      </c>
      <c r="T9" s="33">
        <v>1146606</v>
      </c>
      <c r="U9" s="28">
        <v>142888</v>
      </c>
    </row>
    <row r="10" spans="1:21" ht="12.75">
      <c r="A10" s="2" t="s">
        <v>9</v>
      </c>
      <c r="B10" s="2">
        <v>474462</v>
      </c>
      <c r="C10" s="2">
        <v>527767</v>
      </c>
      <c r="D10" s="28">
        <v>620399</v>
      </c>
      <c r="E10" s="28">
        <v>727050</v>
      </c>
      <c r="F10" s="28">
        <v>861205</v>
      </c>
      <c r="G10" s="2">
        <v>10783.227272727272</v>
      </c>
      <c r="H10" s="2">
        <v>12565.880952380952</v>
      </c>
      <c r="I10" s="28">
        <v>14771.404761904761</v>
      </c>
      <c r="J10" s="28">
        <v>18642.30769230769</v>
      </c>
      <c r="K10" s="28">
        <v>21005</v>
      </c>
      <c r="L10" s="2">
        <v>429529</v>
      </c>
      <c r="M10" s="2">
        <v>477667</v>
      </c>
      <c r="N10" s="33">
        <v>566679</v>
      </c>
      <c r="O10" s="33">
        <v>669177</v>
      </c>
      <c r="P10" s="28">
        <v>828705</v>
      </c>
      <c r="Q10" s="2">
        <v>44933</v>
      </c>
      <c r="R10" s="2">
        <v>50100</v>
      </c>
      <c r="S10" s="33">
        <v>53720</v>
      </c>
      <c r="T10" s="33">
        <v>57873</v>
      </c>
      <c r="U10" s="28">
        <v>32500</v>
      </c>
    </row>
    <row r="11" spans="1:21" ht="12.75">
      <c r="A11" s="2" t="s">
        <v>10</v>
      </c>
      <c r="B11" s="2">
        <v>1879152</v>
      </c>
      <c r="C11" s="2">
        <v>2051002</v>
      </c>
      <c r="D11" s="28">
        <v>2364811</v>
      </c>
      <c r="E11" s="28">
        <v>2742105</v>
      </c>
      <c r="F11" s="28">
        <v>2872124</v>
      </c>
      <c r="G11" s="2">
        <v>42708</v>
      </c>
      <c r="H11" s="2">
        <v>48833.380952380954</v>
      </c>
      <c r="I11" s="28">
        <v>56305.02380952381</v>
      </c>
      <c r="J11" s="28">
        <v>70310.38461538461</v>
      </c>
      <c r="K11" s="28">
        <v>70051.43902439025</v>
      </c>
      <c r="L11" s="2">
        <v>1657777</v>
      </c>
      <c r="M11" s="2">
        <v>1889508</v>
      </c>
      <c r="N11" s="33">
        <v>2203737</v>
      </c>
      <c r="O11" s="33">
        <v>2580086</v>
      </c>
      <c r="P11" s="28">
        <v>2825876</v>
      </c>
      <c r="Q11" s="2">
        <v>221375</v>
      </c>
      <c r="R11" s="2">
        <v>161494</v>
      </c>
      <c r="S11" s="33">
        <v>161074</v>
      </c>
      <c r="T11" s="33">
        <v>162019</v>
      </c>
      <c r="U11" s="28">
        <v>46248</v>
      </c>
    </row>
    <row r="12" spans="1:21" ht="12.75">
      <c r="A12" s="2" t="s">
        <v>11</v>
      </c>
      <c r="B12" s="2">
        <v>1318479</v>
      </c>
      <c r="C12" s="2">
        <v>1330348</v>
      </c>
      <c r="D12" s="28">
        <v>1320586</v>
      </c>
      <c r="E12" s="28">
        <v>1437834</v>
      </c>
      <c r="F12" s="28">
        <v>1625808</v>
      </c>
      <c r="G12" s="2">
        <v>29965.43181818182</v>
      </c>
      <c r="H12" s="2">
        <v>31674.95238095238</v>
      </c>
      <c r="I12" s="28">
        <v>31442.52380952381</v>
      </c>
      <c r="J12" s="28">
        <v>36867.53846153846</v>
      </c>
      <c r="K12" s="28">
        <v>39653.85365853659</v>
      </c>
      <c r="L12" s="2">
        <v>1199985</v>
      </c>
      <c r="M12" s="2">
        <v>1268797</v>
      </c>
      <c r="N12" s="33">
        <v>1240978</v>
      </c>
      <c r="O12" s="33">
        <v>1354328</v>
      </c>
      <c r="P12" s="28">
        <v>1609515</v>
      </c>
      <c r="Q12" s="2">
        <v>118494</v>
      </c>
      <c r="R12" s="2">
        <v>61551</v>
      </c>
      <c r="S12" s="33">
        <v>79608</v>
      </c>
      <c r="T12" s="33">
        <v>83506</v>
      </c>
      <c r="U12" s="28">
        <v>16293</v>
      </c>
    </row>
    <row r="13" spans="1:21" ht="12.75">
      <c r="A13" s="2" t="s">
        <v>12</v>
      </c>
      <c r="B13" s="2">
        <v>950272</v>
      </c>
      <c r="C13" s="2">
        <v>932594</v>
      </c>
      <c r="D13" s="28">
        <v>962885</v>
      </c>
      <c r="E13" s="28">
        <v>990433</v>
      </c>
      <c r="F13" s="28">
        <v>1160817</v>
      </c>
      <c r="G13" s="2">
        <v>21597.090909090908</v>
      </c>
      <c r="H13" s="2">
        <v>22204.619047619046</v>
      </c>
      <c r="I13" s="28">
        <v>22925.833333333332</v>
      </c>
      <c r="J13" s="28">
        <v>25395.71794871795</v>
      </c>
      <c r="K13" s="28">
        <v>28312.60975609756</v>
      </c>
      <c r="L13" s="2">
        <v>889320</v>
      </c>
      <c r="M13" s="2">
        <v>906620</v>
      </c>
      <c r="N13" s="33">
        <v>920423</v>
      </c>
      <c r="O13" s="33">
        <v>941472</v>
      </c>
      <c r="P13" s="28">
        <v>1152389</v>
      </c>
      <c r="Q13" s="2">
        <v>60952</v>
      </c>
      <c r="R13" s="2">
        <v>25974</v>
      </c>
      <c r="S13" s="33">
        <v>42462</v>
      </c>
      <c r="T13" s="33">
        <v>48961</v>
      </c>
      <c r="U13" s="28">
        <v>8428</v>
      </c>
    </row>
    <row r="14" spans="1:21" ht="12.75">
      <c r="A14" s="2" t="s">
        <v>13</v>
      </c>
      <c r="B14" s="2">
        <v>387761</v>
      </c>
      <c r="C14" s="2">
        <v>410958</v>
      </c>
      <c r="D14" s="28">
        <v>410009</v>
      </c>
      <c r="E14" s="28">
        <v>410752</v>
      </c>
      <c r="F14" s="28">
        <v>469850</v>
      </c>
      <c r="G14" s="2">
        <v>8812.75</v>
      </c>
      <c r="H14" s="2">
        <v>9784.714285714286</v>
      </c>
      <c r="I14" s="28">
        <v>9762.119047619048</v>
      </c>
      <c r="J14" s="28">
        <v>10532.102564102564</v>
      </c>
      <c r="K14" s="28">
        <v>11459.756097560976</v>
      </c>
      <c r="L14" s="2">
        <v>338748</v>
      </c>
      <c r="M14" s="2">
        <v>380060</v>
      </c>
      <c r="N14" s="33">
        <v>369161</v>
      </c>
      <c r="O14" s="33">
        <v>368274</v>
      </c>
      <c r="P14" s="28">
        <v>467361</v>
      </c>
      <c r="Q14" s="2">
        <v>49013</v>
      </c>
      <c r="R14" s="2">
        <v>30898</v>
      </c>
      <c r="S14" s="33">
        <v>40848</v>
      </c>
      <c r="T14" s="33">
        <v>42478</v>
      </c>
      <c r="U14" s="28">
        <v>2489</v>
      </c>
    </row>
    <row r="15" spans="1:21" ht="12.75">
      <c r="A15" s="2" t="s">
        <v>14</v>
      </c>
      <c r="B15" s="2">
        <v>343908</v>
      </c>
      <c r="C15" s="2">
        <v>354640</v>
      </c>
      <c r="D15" s="28">
        <v>352704</v>
      </c>
      <c r="E15" s="28">
        <v>353373</v>
      </c>
      <c r="F15" s="28">
        <v>391874</v>
      </c>
      <c r="G15" s="2">
        <v>7816.090909090909</v>
      </c>
      <c r="H15" s="2">
        <v>8443.809523809523</v>
      </c>
      <c r="I15" s="28">
        <v>8397.714285714286</v>
      </c>
      <c r="J15" s="28">
        <v>9060.846153846154</v>
      </c>
      <c r="K15" s="28">
        <v>9557.90243902439</v>
      </c>
      <c r="L15" s="2">
        <v>299828</v>
      </c>
      <c r="M15" s="2">
        <v>327599</v>
      </c>
      <c r="N15" s="33">
        <v>317302</v>
      </c>
      <c r="O15" s="33">
        <v>315736</v>
      </c>
      <c r="P15" s="28">
        <v>389407</v>
      </c>
      <c r="Q15" s="2">
        <v>44080</v>
      </c>
      <c r="R15" s="2">
        <v>27041</v>
      </c>
      <c r="S15" s="33">
        <v>35402</v>
      </c>
      <c r="T15" s="33">
        <v>37637</v>
      </c>
      <c r="U15" s="28">
        <v>2467</v>
      </c>
    </row>
    <row r="16" spans="1:21" ht="12.75">
      <c r="A16" s="5" t="s">
        <v>15</v>
      </c>
      <c r="B16" s="2">
        <v>842036</v>
      </c>
      <c r="C16" s="2">
        <v>832498</v>
      </c>
      <c r="D16" s="28">
        <v>849723</v>
      </c>
      <c r="E16" s="28">
        <v>944165</v>
      </c>
      <c r="F16" s="28">
        <v>1050122</v>
      </c>
      <c r="G16" s="2">
        <v>19137.18181818182</v>
      </c>
      <c r="H16" s="2">
        <v>19821.380952380954</v>
      </c>
      <c r="I16" s="28">
        <v>20231.5</v>
      </c>
      <c r="J16" s="28">
        <v>24209.358974358973</v>
      </c>
      <c r="K16" s="28">
        <v>25612.731707317074</v>
      </c>
      <c r="L16" s="2">
        <v>786467</v>
      </c>
      <c r="M16" s="2">
        <v>819632</v>
      </c>
      <c r="N16" s="33">
        <v>812974</v>
      </c>
      <c r="O16" s="33">
        <v>917233</v>
      </c>
      <c r="P16" s="28">
        <v>1038240</v>
      </c>
      <c r="Q16" s="2">
        <v>55569</v>
      </c>
      <c r="R16" s="2">
        <v>12866</v>
      </c>
      <c r="S16" s="33">
        <v>36749</v>
      </c>
      <c r="T16" s="33">
        <v>26932</v>
      </c>
      <c r="U16" s="28">
        <v>11882</v>
      </c>
    </row>
    <row r="17" spans="1:21" ht="12.75">
      <c r="A17" s="2" t="s">
        <v>16</v>
      </c>
      <c r="B17" s="2">
        <v>869244</v>
      </c>
      <c r="C17" s="2">
        <v>879613</v>
      </c>
      <c r="D17" s="28">
        <v>880696</v>
      </c>
      <c r="E17" s="28">
        <v>971097</v>
      </c>
      <c r="F17" s="28">
        <v>978305</v>
      </c>
      <c r="G17" s="2">
        <v>19755.545454545456</v>
      </c>
      <c r="H17" s="2">
        <v>20943.166666666668</v>
      </c>
      <c r="I17" s="28">
        <v>20968.95238095238</v>
      </c>
      <c r="J17" s="28">
        <v>24899.923076923078</v>
      </c>
      <c r="K17" s="28">
        <v>23861.09756097561</v>
      </c>
      <c r="L17" s="2">
        <v>764030</v>
      </c>
      <c r="M17" s="2">
        <v>823135</v>
      </c>
      <c r="N17" s="33">
        <v>817854</v>
      </c>
      <c r="O17" s="33">
        <v>901591</v>
      </c>
      <c r="P17" s="28">
        <v>968114</v>
      </c>
      <c r="Q17" s="2">
        <v>105214</v>
      </c>
      <c r="R17" s="2">
        <v>56478</v>
      </c>
      <c r="S17" s="33">
        <v>62842</v>
      </c>
      <c r="T17" s="33">
        <v>69506</v>
      </c>
      <c r="U17" s="28">
        <v>10191</v>
      </c>
    </row>
    <row r="18" spans="1:21" ht="12.75">
      <c r="A18" s="2" t="s">
        <v>17</v>
      </c>
      <c r="B18" s="2">
        <v>-27208</v>
      </c>
      <c r="C18" s="2">
        <v>-47115</v>
      </c>
      <c r="D18" s="28">
        <v>-30973</v>
      </c>
      <c r="E18" s="28">
        <v>-26932</v>
      </c>
      <c r="F18" s="28">
        <v>71817</v>
      </c>
      <c r="G18" s="2">
        <v>-618.3636363636364</v>
      </c>
      <c r="H18" s="2">
        <v>-1121.7857142857142</v>
      </c>
      <c r="I18" s="28">
        <v>-737.452380952381</v>
      </c>
      <c r="J18" s="28">
        <v>-690.5641025641025</v>
      </c>
      <c r="K18" s="28">
        <v>1751.6341463414635</v>
      </c>
      <c r="L18" s="2">
        <v>22437</v>
      </c>
      <c r="M18" s="2">
        <v>-3503</v>
      </c>
      <c r="N18" s="33">
        <v>-4880</v>
      </c>
      <c r="O18" s="33">
        <v>15642</v>
      </c>
      <c r="P18" s="28">
        <v>70126</v>
      </c>
      <c r="Q18" s="2">
        <v>-49645</v>
      </c>
      <c r="R18" s="2">
        <v>-43612</v>
      </c>
      <c r="S18" s="33">
        <v>-26093</v>
      </c>
      <c r="T18" s="33">
        <v>-42574</v>
      </c>
      <c r="U18" s="28">
        <v>1691</v>
      </c>
    </row>
    <row r="19" spans="1:21" ht="12.75">
      <c r="A19" s="2" t="s">
        <v>18</v>
      </c>
      <c r="B19" s="2">
        <v>210869</v>
      </c>
      <c r="C19" s="2">
        <v>213992</v>
      </c>
      <c r="D19" s="28">
        <v>213987</v>
      </c>
      <c r="E19" s="28">
        <v>248363</v>
      </c>
      <c r="F19" s="28">
        <v>359602</v>
      </c>
      <c r="G19" s="2">
        <v>4792.477272727273</v>
      </c>
      <c r="H19" s="2">
        <v>5095.047619047619</v>
      </c>
      <c r="I19" s="28">
        <v>5094.928571428572</v>
      </c>
      <c r="J19" s="28">
        <v>6368.282051282052</v>
      </c>
      <c r="K19" s="28">
        <v>8770.780487804877</v>
      </c>
      <c r="L19" s="2">
        <v>195212</v>
      </c>
      <c r="M19" s="2">
        <v>228335</v>
      </c>
      <c r="N19" s="33">
        <v>208226</v>
      </c>
      <c r="O19" s="33">
        <v>241620</v>
      </c>
      <c r="P19" s="28">
        <v>357395</v>
      </c>
      <c r="Q19" s="2">
        <v>15657</v>
      </c>
      <c r="R19" s="2">
        <v>-14343</v>
      </c>
      <c r="S19" s="33">
        <v>5761</v>
      </c>
      <c r="T19" s="33">
        <v>6743</v>
      </c>
      <c r="U19" s="28">
        <v>2207</v>
      </c>
    </row>
    <row r="20" spans="1:21" ht="12.75">
      <c r="A20" s="2" t="s">
        <v>19</v>
      </c>
      <c r="B20" s="2">
        <v>204074</v>
      </c>
      <c r="C20" s="2">
        <v>218480</v>
      </c>
      <c r="D20" s="28">
        <v>211575</v>
      </c>
      <c r="E20" s="28">
        <v>228179</v>
      </c>
      <c r="F20" s="28">
        <v>337765</v>
      </c>
      <c r="G20" s="2">
        <v>4638.045454545455</v>
      </c>
      <c r="H20" s="2">
        <v>5201.9047619047615</v>
      </c>
      <c r="I20" s="28">
        <v>5037.5</v>
      </c>
      <c r="J20" s="28">
        <v>5850.74358974359</v>
      </c>
      <c r="K20" s="28">
        <v>8238.170731707318</v>
      </c>
      <c r="L20" s="2">
        <v>188484</v>
      </c>
      <c r="M20" s="2">
        <v>210323</v>
      </c>
      <c r="N20" s="33">
        <v>205066</v>
      </c>
      <c r="O20" s="33">
        <v>220217</v>
      </c>
      <c r="P20" s="28">
        <v>336365</v>
      </c>
      <c r="Q20" s="2">
        <v>15590</v>
      </c>
      <c r="R20" s="2">
        <v>8157</v>
      </c>
      <c r="S20" s="33">
        <v>6509</v>
      </c>
      <c r="T20" s="33">
        <v>7962</v>
      </c>
      <c r="U20" s="28">
        <v>1400</v>
      </c>
    </row>
    <row r="21" spans="1:21" ht="12.75">
      <c r="A21" s="7" t="s">
        <v>20</v>
      </c>
      <c r="B21" s="19" t="s">
        <v>70</v>
      </c>
      <c r="C21" s="19" t="s">
        <v>71</v>
      </c>
      <c r="D21" s="28" t="s">
        <v>72</v>
      </c>
      <c r="E21" s="28" t="s">
        <v>73</v>
      </c>
      <c r="F21" s="28" t="s">
        <v>74</v>
      </c>
      <c r="G21" s="19" t="s">
        <v>75</v>
      </c>
      <c r="H21" s="19" t="s">
        <v>80</v>
      </c>
      <c r="I21" s="28" t="s">
        <v>85</v>
      </c>
      <c r="J21" s="28" t="s">
        <v>87</v>
      </c>
      <c r="K21" s="28" t="s">
        <v>90</v>
      </c>
      <c r="L21" s="19" t="s">
        <v>76</v>
      </c>
      <c r="M21" s="19" t="s">
        <v>76</v>
      </c>
      <c r="N21" s="28" t="s">
        <v>76</v>
      </c>
      <c r="O21" s="28" t="s">
        <v>76</v>
      </c>
      <c r="P21" s="28" t="s">
        <v>81</v>
      </c>
      <c r="Q21" s="19" t="s">
        <v>77</v>
      </c>
      <c r="R21" s="19" t="s">
        <v>77</v>
      </c>
      <c r="S21" s="28" t="s">
        <v>77</v>
      </c>
      <c r="T21" s="28" t="s">
        <v>77</v>
      </c>
      <c r="U21" s="28" t="s">
        <v>91</v>
      </c>
    </row>
    <row r="22" spans="1:21" ht="12.75">
      <c r="A22" s="8" t="s">
        <v>21</v>
      </c>
      <c r="B22" s="20" t="s">
        <v>69</v>
      </c>
      <c r="C22" s="20" t="s">
        <v>69</v>
      </c>
      <c r="D22" s="29" t="s">
        <v>69</v>
      </c>
      <c r="E22" s="28" t="s">
        <v>69</v>
      </c>
      <c r="F22" s="29" t="s">
        <v>69</v>
      </c>
      <c r="G22" s="20" t="s">
        <v>69</v>
      </c>
      <c r="H22" s="20" t="s">
        <v>69</v>
      </c>
      <c r="I22" s="29" t="s">
        <v>69</v>
      </c>
      <c r="J22" s="29" t="s">
        <v>69</v>
      </c>
      <c r="K22" s="29" t="s">
        <v>69</v>
      </c>
      <c r="L22" s="20" t="s">
        <v>69</v>
      </c>
      <c r="M22" s="20" t="s">
        <v>69</v>
      </c>
      <c r="N22" s="29" t="s">
        <v>69</v>
      </c>
      <c r="O22" s="29" t="s">
        <v>69</v>
      </c>
      <c r="P22" s="29" t="s">
        <v>69</v>
      </c>
      <c r="Q22" s="20" t="s">
        <v>69</v>
      </c>
      <c r="R22" s="20" t="s">
        <v>69</v>
      </c>
      <c r="S22" s="29" t="s">
        <v>69</v>
      </c>
      <c r="T22" s="29" t="s">
        <v>69</v>
      </c>
      <c r="U22" s="29" t="s">
        <v>69</v>
      </c>
    </row>
    <row r="23" spans="1:21" ht="12.75">
      <c r="A23" s="9" t="s">
        <v>22</v>
      </c>
      <c r="B23" s="21">
        <v>1.1372841585783595</v>
      </c>
      <c r="C23" s="21">
        <v>1.1438930417887838</v>
      </c>
      <c r="D23" s="29">
        <v>1.1415978894335148</v>
      </c>
      <c r="E23" s="32">
        <v>1.1399943309961986</v>
      </c>
      <c r="F23" s="29">
        <v>1.188951089714077</v>
      </c>
      <c r="G23" s="21">
        <v>1.1372841585783595</v>
      </c>
      <c r="H23" s="21">
        <v>1.1438930417887836</v>
      </c>
      <c r="I23" s="29">
        <v>1.1415978894335146</v>
      </c>
      <c r="J23" s="29">
        <v>1.1399943309961986</v>
      </c>
      <c r="K23" s="29">
        <v>1.188951089714077</v>
      </c>
      <c r="L23" s="21">
        <v>1.1446711192445058</v>
      </c>
      <c r="M23" s="21">
        <v>1.1496896929668483</v>
      </c>
      <c r="N23" s="29">
        <v>1.148256379298503</v>
      </c>
      <c r="O23" s="29">
        <v>1.147303917633901</v>
      </c>
      <c r="P23" s="29">
        <v>1.1900158965627496</v>
      </c>
      <c r="Q23" s="21">
        <v>1.031351585638951</v>
      </c>
      <c r="R23" s="21">
        <v>1.0720010592285285</v>
      </c>
      <c r="S23" s="29">
        <v>1.058633829080001</v>
      </c>
      <c r="T23" s="29">
        <v>1.0590075000741115</v>
      </c>
      <c r="U23" s="29">
        <v>1.0805291918320392</v>
      </c>
    </row>
    <row r="24" spans="1:21" ht="12.75">
      <c r="A24" s="9" t="s">
        <v>23</v>
      </c>
      <c r="B24" s="21">
        <v>0.1372841585783595</v>
      </c>
      <c r="C24" s="21">
        <v>0.14389304178878387</v>
      </c>
      <c r="D24" s="29">
        <v>0.14159788943351476</v>
      </c>
      <c r="E24" s="32">
        <v>0.13999433099619857</v>
      </c>
      <c r="F24" s="29">
        <v>0.18895108971407698</v>
      </c>
      <c r="G24" s="21">
        <v>0.1372841585783595</v>
      </c>
      <c r="H24" s="21">
        <v>0.14389304178878384</v>
      </c>
      <c r="I24" s="29">
        <v>0.14159788943351473</v>
      </c>
      <c r="J24" s="29">
        <v>0.13999433099619857</v>
      </c>
      <c r="K24" s="29">
        <v>0.18895108971407698</v>
      </c>
      <c r="L24" s="21">
        <v>0.14467111924450582</v>
      </c>
      <c r="M24" s="21">
        <v>0.1496896929668484</v>
      </c>
      <c r="N24" s="29">
        <v>0.1482563792985031</v>
      </c>
      <c r="O24" s="29">
        <v>0.1473039176339011</v>
      </c>
      <c r="P24" s="29">
        <v>0.19001589656274961</v>
      </c>
      <c r="Q24" s="21">
        <v>0.031351585638951095</v>
      </c>
      <c r="R24" s="21">
        <v>0.07200105922852855</v>
      </c>
      <c r="S24" s="29">
        <v>0.05863382908000108</v>
      </c>
      <c r="T24" s="29">
        <v>0.0590075000741114</v>
      </c>
      <c r="U24" s="29">
        <v>0.08052919183203912</v>
      </c>
    </row>
    <row r="25" spans="1:21" ht="12.75">
      <c r="A25" s="9" t="s">
        <v>24</v>
      </c>
      <c r="B25" s="21">
        <v>6.786585743231789</v>
      </c>
      <c r="C25" s="21">
        <v>7.3110303948365</v>
      </c>
      <c r="D25" s="29">
        <v>9.271538673641208</v>
      </c>
      <c r="E25" s="32">
        <v>8.281607150307133</v>
      </c>
      <c r="F25" s="29">
        <v>7.946737458875943</v>
      </c>
      <c r="G25" s="21">
        <v>6.786585743231788</v>
      </c>
      <c r="H25" s="21">
        <v>7.311030394836499</v>
      </c>
      <c r="I25" s="29">
        <v>9.271538673641206</v>
      </c>
      <c r="J25" s="29">
        <v>8.281607150307131</v>
      </c>
      <c r="K25" s="29">
        <v>7.946737458875944</v>
      </c>
      <c r="L25" s="21">
        <v>6.815336998158472</v>
      </c>
      <c r="M25" s="21">
        <v>7.3914373763398</v>
      </c>
      <c r="N25" s="29">
        <v>9.298819029992373</v>
      </c>
      <c r="O25" s="29">
        <v>8.297636630224805</v>
      </c>
      <c r="P25" s="29">
        <v>7.947981407687519</v>
      </c>
      <c r="Q25" s="21">
        <v>6.374278903210493</v>
      </c>
      <c r="R25" s="21">
        <v>6.313796451584429</v>
      </c>
      <c r="S25" s="29">
        <v>8.931628397185865</v>
      </c>
      <c r="T25" s="29">
        <v>8.104007944742538</v>
      </c>
      <c r="U25" s="29">
        <v>7.820074777106701</v>
      </c>
    </row>
    <row r="26" spans="1:21" ht="12.75">
      <c r="A26" s="9" t="s">
        <v>25</v>
      </c>
      <c r="B26" s="21">
        <v>4.184272133079674</v>
      </c>
      <c r="C26" s="21">
        <v>4.409622945961076</v>
      </c>
      <c r="D26" s="29">
        <v>5.273834891808036</v>
      </c>
      <c r="E26" s="32">
        <v>4.964574247998057</v>
      </c>
      <c r="F26" s="29">
        <v>5.112551109629281</v>
      </c>
      <c r="G26" s="21">
        <v>4.184272133079674</v>
      </c>
      <c r="H26" s="21">
        <v>4.409622945961075</v>
      </c>
      <c r="I26" s="29">
        <v>5.273834891808034</v>
      </c>
      <c r="J26" s="29">
        <v>4.964574247998056</v>
      </c>
      <c r="K26" s="29">
        <v>5.11255110962928</v>
      </c>
      <c r="L26" s="21">
        <v>4.362924913302826</v>
      </c>
      <c r="M26" s="21">
        <v>4.617950834839793</v>
      </c>
      <c r="N26" s="29">
        <v>5.476647013956918</v>
      </c>
      <c r="O26" s="29">
        <v>5.168676052720297</v>
      </c>
      <c r="P26" s="29">
        <v>5.120259700349227</v>
      </c>
      <c r="Q26" s="21">
        <v>1.6223052393680149</v>
      </c>
      <c r="R26" s="21">
        <v>1.8258716568099567</v>
      </c>
      <c r="S26" s="29">
        <v>2.746817882912504</v>
      </c>
      <c r="T26" s="29">
        <v>2.703220881629265</v>
      </c>
      <c r="U26" s="29">
        <v>4.327638769053782</v>
      </c>
    </row>
    <row r="27" spans="1:21" ht="12.75">
      <c r="A27" s="8" t="s">
        <v>26</v>
      </c>
      <c r="B27" s="20" t="s">
        <v>69</v>
      </c>
      <c r="C27" s="20" t="s">
        <v>69</v>
      </c>
      <c r="D27" s="29" t="s">
        <v>69</v>
      </c>
      <c r="E27" s="28" t="s">
        <v>69</v>
      </c>
      <c r="F27" s="29" t="s">
        <v>69</v>
      </c>
      <c r="G27" s="20" t="s">
        <v>69</v>
      </c>
      <c r="H27" s="20" t="s">
        <v>69</v>
      </c>
      <c r="I27" s="29" t="s">
        <v>69</v>
      </c>
      <c r="J27" s="29" t="s">
        <v>69</v>
      </c>
      <c r="K27" s="29" t="s">
        <v>69</v>
      </c>
      <c r="L27" s="20" t="s">
        <v>69</v>
      </c>
      <c r="M27" s="20" t="s">
        <v>69</v>
      </c>
      <c r="N27" s="29" t="s">
        <v>69</v>
      </c>
      <c r="O27" s="29" t="s">
        <v>69</v>
      </c>
      <c r="P27" s="29" t="s">
        <v>69</v>
      </c>
      <c r="Q27" s="20" t="s">
        <v>69</v>
      </c>
      <c r="R27" s="20" t="s">
        <v>69</v>
      </c>
      <c r="S27" s="29" t="s">
        <v>69</v>
      </c>
      <c r="T27" s="29" t="s">
        <v>69</v>
      </c>
      <c r="U27" s="29" t="s">
        <v>69</v>
      </c>
    </row>
    <row r="28" spans="1:21" ht="12.75">
      <c r="A28" s="10" t="s">
        <v>27</v>
      </c>
      <c r="B28" s="21">
        <v>0.8792877245824219</v>
      </c>
      <c r="C28" s="21">
        <v>0.8742076081136323</v>
      </c>
      <c r="D28" s="29">
        <v>0.8759651793822266</v>
      </c>
      <c r="E28" s="32">
        <v>0.8771973445921764</v>
      </c>
      <c r="F28" s="29">
        <v>0.8410774914555008</v>
      </c>
      <c r="G28" s="21">
        <v>0.8792877245824219</v>
      </c>
      <c r="H28" s="21">
        <v>0.8742076081136324</v>
      </c>
      <c r="I28" s="29">
        <v>0.8759651793822267</v>
      </c>
      <c r="J28" s="29">
        <v>0.8771973445921764</v>
      </c>
      <c r="K28" s="29">
        <v>0.8410774914555009</v>
      </c>
      <c r="L28" s="21">
        <v>0.8736133752199582</v>
      </c>
      <c r="M28" s="21">
        <v>0.869799917418965</v>
      </c>
      <c r="N28" s="29">
        <v>0.8708856471678594</v>
      </c>
      <c r="O28" s="29">
        <v>0.8716086336236978</v>
      </c>
      <c r="P28" s="29">
        <v>0.8403249090103814</v>
      </c>
      <c r="Q28" s="21">
        <v>0.9696014568887021</v>
      </c>
      <c r="R28" s="21">
        <v>0.9328348991741253</v>
      </c>
      <c r="S28" s="29">
        <v>0.9446136827773995</v>
      </c>
      <c r="T28" s="29">
        <v>0.9442803756630789</v>
      </c>
      <c r="U28" s="29">
        <v>0.9254724514240085</v>
      </c>
    </row>
    <row r="29" spans="1:21" ht="12.75">
      <c r="A29" s="10" t="s">
        <v>23</v>
      </c>
      <c r="B29" s="21">
        <v>0.12071227541757809</v>
      </c>
      <c r="C29" s="21">
        <v>0.1257923918863677</v>
      </c>
      <c r="D29" s="29">
        <v>0.12403482061777343</v>
      </c>
      <c r="E29" s="32">
        <v>0.1228026554078236</v>
      </c>
      <c r="F29" s="29">
        <v>0.15892250854449916</v>
      </c>
      <c r="G29" s="21">
        <v>0.12071227541757809</v>
      </c>
      <c r="H29" s="21">
        <v>0.12579239188636768</v>
      </c>
      <c r="I29" s="29">
        <v>0.12403482061777343</v>
      </c>
      <c r="J29" s="29">
        <v>0.12280265540782359</v>
      </c>
      <c r="K29" s="29">
        <v>0.15892250854449916</v>
      </c>
      <c r="L29" s="21">
        <v>0.12638662478004178</v>
      </c>
      <c r="M29" s="21">
        <v>0.13020008258103496</v>
      </c>
      <c r="N29" s="29">
        <v>0.1291143528321405</v>
      </c>
      <c r="O29" s="29">
        <v>0.12839136637630225</v>
      </c>
      <c r="P29" s="29">
        <v>0.15967509098961863</v>
      </c>
      <c r="Q29" s="21">
        <v>0.03039854311129789</v>
      </c>
      <c r="R29" s="21">
        <v>0.06716510082587467</v>
      </c>
      <c r="S29" s="29">
        <v>0.05538631722260041</v>
      </c>
      <c r="T29" s="29">
        <v>0.05571962433692108</v>
      </c>
      <c r="U29" s="29">
        <v>0.07452754857599148</v>
      </c>
    </row>
    <row r="30" spans="1:21" ht="12.75">
      <c r="A30" s="10" t="s">
        <v>24</v>
      </c>
      <c r="B30" s="21">
        <v>5.9673615358497845</v>
      </c>
      <c r="C30" s="21">
        <v>6.391358394316081</v>
      </c>
      <c r="D30" s="29">
        <v>8.121545037405372</v>
      </c>
      <c r="E30" s="32">
        <v>7.264603801204998</v>
      </c>
      <c r="F30" s="29">
        <v>6.68382200716684</v>
      </c>
      <c r="G30" s="21">
        <v>5.967361535849784</v>
      </c>
      <c r="H30" s="21">
        <v>6.391358394316081</v>
      </c>
      <c r="I30" s="29">
        <v>8.121545037405372</v>
      </c>
      <c r="J30" s="29">
        <v>7.264603801204996</v>
      </c>
      <c r="K30" s="29">
        <v>6.683822007166841</v>
      </c>
      <c r="L30" s="21">
        <v>5.953969558222681</v>
      </c>
      <c r="M30" s="21">
        <v>6.42907161954781</v>
      </c>
      <c r="N30" s="29">
        <v>8.098208028831715</v>
      </c>
      <c r="O30" s="29">
        <v>7.232291725576186</v>
      </c>
      <c r="P30" s="29">
        <v>6.678886753231217</v>
      </c>
      <c r="Q30" s="21">
        <v>6.180510111167813</v>
      </c>
      <c r="R30" s="21">
        <v>5.889729676319711</v>
      </c>
      <c r="S30" s="29">
        <v>8.436938393464942</v>
      </c>
      <c r="T30" s="29">
        <v>7.652455666438059</v>
      </c>
      <c r="U30" s="29">
        <v>7.237263774287996</v>
      </c>
    </row>
    <row r="31" spans="1:21" ht="12.75">
      <c r="A31" s="10" t="s">
        <v>25</v>
      </c>
      <c r="B31" s="21">
        <v>3.6791791229292636</v>
      </c>
      <c r="C31" s="21">
        <v>3.8549259282716215</v>
      </c>
      <c r="D31" s="29">
        <v>4.6196957270348715</v>
      </c>
      <c r="E31" s="32">
        <v>4.354911347374596</v>
      </c>
      <c r="F31" s="29">
        <v>4.300051662225033</v>
      </c>
      <c r="G31" s="21">
        <v>3.679179122929263</v>
      </c>
      <c r="H31" s="21">
        <v>3.8549259282716215</v>
      </c>
      <c r="I31" s="29">
        <v>4.6196957270348715</v>
      </c>
      <c r="J31" s="29">
        <v>4.354911347374595</v>
      </c>
      <c r="K31" s="29">
        <v>4.300051662225032</v>
      </c>
      <c r="L31" s="21">
        <v>3.8115095593417254</v>
      </c>
      <c r="M31" s="21">
        <v>4.016693254788493</v>
      </c>
      <c r="N31" s="29">
        <v>4.769533279059796</v>
      </c>
      <c r="O31" s="29">
        <v>4.5050626719550655</v>
      </c>
      <c r="P31" s="29">
        <v>4.302681766805487</v>
      </c>
      <c r="Q31" s="21">
        <v>1.5729895236094018</v>
      </c>
      <c r="R31" s="21">
        <v>1.7032368028852092</v>
      </c>
      <c r="S31" s="29">
        <v>2.5946817562968008</v>
      </c>
      <c r="T31" s="29">
        <v>2.552598429605162</v>
      </c>
      <c r="U31" s="29">
        <v>4.005110460473782</v>
      </c>
    </row>
    <row r="32" spans="1:21" ht="12.75">
      <c r="A32" s="8" t="s">
        <v>28</v>
      </c>
      <c r="B32" s="20" t="s">
        <v>69</v>
      </c>
      <c r="C32" s="20" t="s">
        <v>69</v>
      </c>
      <c r="D32" s="29" t="s">
        <v>69</v>
      </c>
      <c r="E32" s="28" t="s">
        <v>69</v>
      </c>
      <c r="F32" s="29" t="s">
        <v>69</v>
      </c>
      <c r="G32" s="20" t="s">
        <v>69</v>
      </c>
      <c r="H32" s="20" t="s">
        <v>69</v>
      </c>
      <c r="I32" s="29" t="s">
        <v>69</v>
      </c>
      <c r="J32" s="29" t="s">
        <v>69</v>
      </c>
      <c r="K32" s="29" t="s">
        <v>69</v>
      </c>
      <c r="L32" s="20" t="s">
        <v>69</v>
      </c>
      <c r="M32" s="20" t="s">
        <v>69</v>
      </c>
      <c r="N32" s="29" t="s">
        <v>69</v>
      </c>
      <c r="O32" s="29" t="s">
        <v>69</v>
      </c>
      <c r="P32" s="29" t="s">
        <v>69</v>
      </c>
      <c r="Q32" s="20" t="s">
        <v>69</v>
      </c>
      <c r="R32" s="20" t="s">
        <v>69</v>
      </c>
      <c r="S32" s="29" t="s">
        <v>69</v>
      </c>
      <c r="T32" s="29" t="s">
        <v>69</v>
      </c>
      <c r="U32" s="29" t="s">
        <v>69</v>
      </c>
    </row>
    <row r="33" spans="1:21" ht="12.75">
      <c r="A33" s="9" t="s">
        <v>22</v>
      </c>
      <c r="B33" s="21">
        <v>8.284161627644874</v>
      </c>
      <c r="C33" s="21">
        <v>7.949606371292567</v>
      </c>
      <c r="D33" s="29">
        <v>8.062252156445705</v>
      </c>
      <c r="E33" s="32">
        <v>8.1431463894574</v>
      </c>
      <c r="F33" s="29">
        <v>6.2923748760232705</v>
      </c>
      <c r="G33" s="21">
        <v>8.284161627644874</v>
      </c>
      <c r="H33" s="21">
        <v>7.9496063712925675</v>
      </c>
      <c r="I33" s="29">
        <v>8.062252156445705</v>
      </c>
      <c r="J33" s="29">
        <v>8.143146389457401</v>
      </c>
      <c r="K33" s="29">
        <v>6.2923748760232705</v>
      </c>
      <c r="L33" s="21">
        <v>7.912229650410872</v>
      </c>
      <c r="M33" s="21">
        <v>7.680486680011221</v>
      </c>
      <c r="N33" s="29">
        <v>7.745072318180489</v>
      </c>
      <c r="O33" s="29">
        <v>7.788685705463248</v>
      </c>
      <c r="P33" s="29">
        <v>6.262717583577364</v>
      </c>
      <c r="Q33" s="21">
        <v>32.8963133640553</v>
      </c>
      <c r="R33" s="21">
        <v>14.888684565403947</v>
      </c>
      <c r="S33" s="29">
        <v>18.055000768167154</v>
      </c>
      <c r="T33" s="29">
        <v>17.946998241647826</v>
      </c>
      <c r="U33" s="29">
        <v>13.417857142857143</v>
      </c>
    </row>
    <row r="34" spans="1:21" ht="12.75">
      <c r="A34" s="10" t="s">
        <v>27</v>
      </c>
      <c r="B34" s="21">
        <v>7.284161627644874</v>
      </c>
      <c r="C34" s="21">
        <v>6.949606371292567</v>
      </c>
      <c r="D34" s="29">
        <v>7.062252156445705</v>
      </c>
      <c r="E34" s="32">
        <v>7.143146389457399</v>
      </c>
      <c r="F34" s="29">
        <v>5.2923748760232705</v>
      </c>
      <c r="G34" s="21">
        <v>7.284161627644873</v>
      </c>
      <c r="H34" s="21">
        <v>6.949606371292568</v>
      </c>
      <c r="I34" s="29">
        <v>7.062252156445706</v>
      </c>
      <c r="J34" s="29">
        <v>7.1431463894574</v>
      </c>
      <c r="K34" s="29">
        <v>5.2923748760232705</v>
      </c>
      <c r="L34" s="21">
        <v>6.912229650410872</v>
      </c>
      <c r="M34" s="21">
        <v>6.680486680011221</v>
      </c>
      <c r="N34" s="29">
        <v>6.745072318180489</v>
      </c>
      <c r="O34" s="29">
        <v>6.788685705463248</v>
      </c>
      <c r="P34" s="29">
        <v>5.262717583577364</v>
      </c>
      <c r="Q34" s="21">
        <v>31.8963133640553</v>
      </c>
      <c r="R34" s="21">
        <v>13.888684565403947</v>
      </c>
      <c r="S34" s="29">
        <v>17.055000768167154</v>
      </c>
      <c r="T34" s="29">
        <v>16.946998241647826</v>
      </c>
      <c r="U34" s="29">
        <v>12.417857142857143</v>
      </c>
    </row>
    <row r="35" spans="1:21" ht="12.75">
      <c r="A35" s="10" t="s">
        <v>24</v>
      </c>
      <c r="B35" s="21">
        <v>49.434587453570764</v>
      </c>
      <c r="C35" s="21">
        <v>50.80878341266935</v>
      </c>
      <c r="D35" s="29">
        <v>65.47794399149238</v>
      </c>
      <c r="E35" s="32">
        <v>59.15673221462098</v>
      </c>
      <c r="F35" s="29">
        <v>42.05711367370805</v>
      </c>
      <c r="G35" s="21">
        <v>49.43458745357076</v>
      </c>
      <c r="H35" s="21">
        <v>50.80878341266936</v>
      </c>
      <c r="I35" s="29">
        <v>65.47794399149238</v>
      </c>
      <c r="J35" s="29">
        <v>59.156732214620966</v>
      </c>
      <c r="K35" s="29">
        <v>42.05711367370805</v>
      </c>
      <c r="L35" s="21">
        <v>47.10917447621321</v>
      </c>
      <c r="M35" s="21">
        <v>49.37839893877512</v>
      </c>
      <c r="N35" s="29">
        <v>62.72120683097149</v>
      </c>
      <c r="O35" s="29">
        <v>56.33004718073536</v>
      </c>
      <c r="P35" s="29">
        <v>41.82798150818307</v>
      </c>
      <c r="Q35" s="21">
        <v>203.3159973666886</v>
      </c>
      <c r="R35" s="21">
        <v>87.69032732622287</v>
      </c>
      <c r="S35" s="29">
        <v>152.32892917498847</v>
      </c>
      <c r="T35" s="29">
        <v>137.3386083898518</v>
      </c>
      <c r="U35" s="29">
        <v>97.10857142857142</v>
      </c>
    </row>
    <row r="36" spans="1:21" ht="12.75">
      <c r="A36" s="10" t="s">
        <v>25</v>
      </c>
      <c r="B36" s="21">
        <v>30.478914511402728</v>
      </c>
      <c r="C36" s="21">
        <v>30.645143720248992</v>
      </c>
      <c r="D36" s="29">
        <v>37.2451518374099</v>
      </c>
      <c r="E36" s="32">
        <v>35.4626806147805</v>
      </c>
      <c r="F36" s="29">
        <v>27.057537044986898</v>
      </c>
      <c r="G36" s="21">
        <v>30.478914511402724</v>
      </c>
      <c r="H36" s="21">
        <v>30.645143720248996</v>
      </c>
      <c r="I36" s="29">
        <v>37.2451518374099</v>
      </c>
      <c r="J36" s="29">
        <v>35.4626806147805</v>
      </c>
      <c r="K36" s="29">
        <v>27.057537044986894</v>
      </c>
      <c r="L36" s="21">
        <v>30.157538948248074</v>
      </c>
      <c r="M36" s="21">
        <v>30.850159041093935</v>
      </c>
      <c r="N36" s="29">
        <v>36.94038017028664</v>
      </c>
      <c r="O36" s="29">
        <v>35.088517235272484</v>
      </c>
      <c r="P36" s="29">
        <v>26.946480757510443</v>
      </c>
      <c r="Q36" s="21">
        <v>51.745556287030944</v>
      </c>
      <c r="R36" s="21">
        <v>25.35895549834498</v>
      </c>
      <c r="S36" s="29">
        <v>46.846981103088034</v>
      </c>
      <c r="T36" s="29">
        <v>45.811479527756845</v>
      </c>
      <c r="U36" s="29">
        <v>53.74</v>
      </c>
    </row>
    <row r="37" spans="1:21" ht="12.75">
      <c r="A37" s="8" t="s">
        <v>29</v>
      </c>
      <c r="B37" s="20" t="s">
        <v>69</v>
      </c>
      <c r="C37" s="20" t="s">
        <v>69</v>
      </c>
      <c r="D37" s="29" t="s">
        <v>69</v>
      </c>
      <c r="E37" s="28" t="s">
        <v>69</v>
      </c>
      <c r="F37" s="29" t="s">
        <v>69</v>
      </c>
      <c r="G37" s="20" t="s">
        <v>69</v>
      </c>
      <c r="H37" s="20" t="s">
        <v>69</v>
      </c>
      <c r="I37" s="29" t="s">
        <v>69</v>
      </c>
      <c r="J37" s="29" t="s">
        <v>69</v>
      </c>
      <c r="K37" s="29" t="s">
        <v>69</v>
      </c>
      <c r="L37" s="20" t="s">
        <v>69</v>
      </c>
      <c r="M37" s="20" t="s">
        <v>69</v>
      </c>
      <c r="N37" s="29" t="s">
        <v>69</v>
      </c>
      <c r="O37" s="29" t="s">
        <v>69</v>
      </c>
      <c r="P37" s="29" t="s">
        <v>69</v>
      </c>
      <c r="Q37" s="20" t="s">
        <v>69</v>
      </c>
      <c r="R37" s="20" t="s">
        <v>69</v>
      </c>
      <c r="S37" s="29" t="s">
        <v>69</v>
      </c>
      <c r="T37" s="29" t="s">
        <v>69</v>
      </c>
      <c r="U37" s="29" t="s">
        <v>69</v>
      </c>
    </row>
    <row r="38" spans="1:21" ht="12.75">
      <c r="A38" s="9" t="s">
        <v>22</v>
      </c>
      <c r="B38" s="21">
        <v>0.16757824944782646</v>
      </c>
      <c r="C38" s="21">
        <v>0.15646126195791385</v>
      </c>
      <c r="D38" s="29">
        <v>0.12312928086888682</v>
      </c>
      <c r="E38" s="32">
        <v>0.1376537561255753</v>
      </c>
      <c r="F38" s="29">
        <v>0.14961499557105698</v>
      </c>
      <c r="G38" s="21">
        <v>0.16757824944782648</v>
      </c>
      <c r="H38" s="21">
        <v>0.15646126195791385</v>
      </c>
      <c r="I38" s="29">
        <v>0.12312928086888682</v>
      </c>
      <c r="J38" s="29">
        <v>0.13765375612557534</v>
      </c>
      <c r="K38" s="29">
        <v>0.14961499557105698</v>
      </c>
      <c r="L38" s="21">
        <v>0.16795517515183767</v>
      </c>
      <c r="M38" s="21">
        <v>0.15554345311062737</v>
      </c>
      <c r="N38" s="29">
        <v>0.12348410863733573</v>
      </c>
      <c r="O38" s="29">
        <v>0.1382687587758127</v>
      </c>
      <c r="P38" s="29">
        <v>0.14972555112065708</v>
      </c>
      <c r="Q38" s="21">
        <v>0.16179894248422308</v>
      </c>
      <c r="R38" s="21">
        <v>0.16978707936641083</v>
      </c>
      <c r="S38" s="29">
        <v>0.1185264077280186</v>
      </c>
      <c r="T38" s="29">
        <v>0.13067700664843757</v>
      </c>
      <c r="U38" s="29">
        <v>0.13817376721195715</v>
      </c>
    </row>
    <row r="39" spans="1:21" ht="12.75">
      <c r="A39" s="10" t="s">
        <v>27</v>
      </c>
      <c r="B39" s="21">
        <v>0.14734949764648483</v>
      </c>
      <c r="C39" s="21">
        <v>0.1367796255786683</v>
      </c>
      <c r="D39" s="29">
        <v>0.107856962603519</v>
      </c>
      <c r="E39" s="32">
        <v>0.12074950934649369</v>
      </c>
      <c r="F39" s="29">
        <v>0.12583780515903048</v>
      </c>
      <c r="G39" s="21">
        <v>0.14734949764648486</v>
      </c>
      <c r="H39" s="21">
        <v>0.13677962557866832</v>
      </c>
      <c r="I39" s="29">
        <v>0.10785696260351901</v>
      </c>
      <c r="J39" s="29">
        <v>0.12074950934649371</v>
      </c>
      <c r="K39" s="29">
        <v>0.12583780515903048</v>
      </c>
      <c r="L39" s="21">
        <v>0.14672788745005616</v>
      </c>
      <c r="M39" s="21">
        <v>0.13529168267068437</v>
      </c>
      <c r="N39" s="29">
        <v>0.1075405378655724</v>
      </c>
      <c r="O39" s="29">
        <v>0.12051624390943079</v>
      </c>
      <c r="P39" s="29">
        <v>0.12581811012199537</v>
      </c>
      <c r="Q39" s="21">
        <v>0.156880490355754</v>
      </c>
      <c r="R39" s="21">
        <v>0.15838331306183506</v>
      </c>
      <c r="S39" s="29">
        <v>0.11196166651033929</v>
      </c>
      <c r="T39" s="29">
        <v>0.12339573292851329</v>
      </c>
      <c r="U39" s="29">
        <v>0.12787601506414029</v>
      </c>
    </row>
    <row r="40" spans="1:21" ht="12.75">
      <c r="A40" s="10" t="s">
        <v>23</v>
      </c>
      <c r="B40" s="21">
        <v>0.02022875180134163</v>
      </c>
      <c r="C40" s="21">
        <v>0.01968163637924553</v>
      </c>
      <c r="D40" s="29">
        <v>0.015272318265367818</v>
      </c>
      <c r="E40" s="32">
        <v>0.01690424677908161</v>
      </c>
      <c r="F40" s="29">
        <v>0.023777190412026507</v>
      </c>
      <c r="G40" s="21">
        <v>0.020228751801341635</v>
      </c>
      <c r="H40" s="21">
        <v>0.01968163637924553</v>
      </c>
      <c r="I40" s="29">
        <v>0.015272318265367818</v>
      </c>
      <c r="J40" s="29">
        <v>0.016904246779081613</v>
      </c>
      <c r="K40" s="29">
        <v>0.023777190412026507</v>
      </c>
      <c r="L40" s="21">
        <v>0.021227287701781505</v>
      </c>
      <c r="M40" s="21">
        <v>0.020251770439943025</v>
      </c>
      <c r="N40" s="29">
        <v>0.015943570771763338</v>
      </c>
      <c r="O40" s="29">
        <v>0.01775251486638193</v>
      </c>
      <c r="P40" s="29">
        <v>0.02390744099866171</v>
      </c>
      <c r="Q40" s="21">
        <v>0.004918452128469063</v>
      </c>
      <c r="R40" s="21">
        <v>0.011403766304575767</v>
      </c>
      <c r="S40" s="29">
        <v>0.006564741217679315</v>
      </c>
      <c r="T40" s="29">
        <v>0.0072812737199242795</v>
      </c>
      <c r="U40" s="29">
        <v>0.010297752147816877</v>
      </c>
    </row>
    <row r="41" spans="1:21" ht="12.75">
      <c r="A41" s="10" t="s">
        <v>25</v>
      </c>
      <c r="B41" s="21">
        <v>0.6165503968254755</v>
      </c>
      <c r="C41" s="21">
        <v>0.6031465754916603</v>
      </c>
      <c r="D41" s="29">
        <v>0.568819812702873</v>
      </c>
      <c r="E41" s="32">
        <v>0.5994699045600032</v>
      </c>
      <c r="F41" s="29">
        <v>0.6433522103991145</v>
      </c>
      <c r="G41" s="21">
        <v>0.6165503968254755</v>
      </c>
      <c r="H41" s="21">
        <v>0.6031465754916604</v>
      </c>
      <c r="I41" s="29">
        <v>0.568819812702873</v>
      </c>
      <c r="J41" s="29">
        <v>0.5994699045600033</v>
      </c>
      <c r="K41" s="29">
        <v>0.6433522103991144</v>
      </c>
      <c r="L41" s="21">
        <v>0.6401627556321431</v>
      </c>
      <c r="M41" s="21">
        <v>0.6247703389359672</v>
      </c>
      <c r="N41" s="29">
        <v>0.588961565580808</v>
      </c>
      <c r="O41" s="29">
        <v>0.6229094238584733</v>
      </c>
      <c r="P41" s="29">
        <v>0.6442213988317541</v>
      </c>
      <c r="Q41" s="21">
        <v>0.25450804145876305</v>
      </c>
      <c r="R41" s="21">
        <v>0.28918760223126283</v>
      </c>
      <c r="S41" s="29">
        <v>0.307538307771286</v>
      </c>
      <c r="T41" s="29">
        <v>0.333565921956305</v>
      </c>
      <c r="U41" s="29">
        <v>0.5534012004236789</v>
      </c>
    </row>
    <row r="42" spans="1:21" ht="12.75">
      <c r="A42" s="8" t="s">
        <v>30</v>
      </c>
      <c r="B42" s="20" t="s">
        <v>69</v>
      </c>
      <c r="C42" s="20" t="s">
        <v>69</v>
      </c>
      <c r="D42" s="29" t="s">
        <v>69</v>
      </c>
      <c r="E42" s="28" t="s">
        <v>69</v>
      </c>
      <c r="F42" s="29" t="s">
        <v>69</v>
      </c>
      <c r="G42" s="20" t="s">
        <v>69</v>
      </c>
      <c r="H42" s="20" t="s">
        <v>69</v>
      </c>
      <c r="I42" s="29" t="s">
        <v>69</v>
      </c>
      <c r="J42" s="29" t="s">
        <v>69</v>
      </c>
      <c r="K42" s="29" t="s">
        <v>69</v>
      </c>
      <c r="L42" s="20" t="s">
        <v>69</v>
      </c>
      <c r="M42" s="20" t="s">
        <v>69</v>
      </c>
      <c r="N42" s="29" t="s">
        <v>69</v>
      </c>
      <c r="O42" s="29" t="s">
        <v>69</v>
      </c>
      <c r="P42" s="29" t="s">
        <v>69</v>
      </c>
      <c r="Q42" s="20" t="s">
        <v>69</v>
      </c>
      <c r="R42" s="20" t="s">
        <v>69</v>
      </c>
      <c r="S42" s="29" t="s">
        <v>69</v>
      </c>
      <c r="T42" s="29" t="s">
        <v>69</v>
      </c>
      <c r="U42" s="29" t="s">
        <v>69</v>
      </c>
    </row>
    <row r="43" spans="1:21" ht="12.75">
      <c r="A43" s="9" t="s">
        <v>22</v>
      </c>
      <c r="B43" s="21">
        <v>0.27179975929082434</v>
      </c>
      <c r="C43" s="21">
        <v>0.2594083566343273</v>
      </c>
      <c r="D43" s="29">
        <v>0.21646447278938974</v>
      </c>
      <c r="E43" s="32">
        <v>0.2296257995246816</v>
      </c>
      <c r="F43" s="29">
        <v>0.2325553455054437</v>
      </c>
      <c r="G43" s="21">
        <v>0.27179975929082434</v>
      </c>
      <c r="H43" s="21">
        <v>0.2594083566343273</v>
      </c>
      <c r="I43" s="29">
        <v>0.21646447278938974</v>
      </c>
      <c r="J43" s="29">
        <v>0.22962579952468162</v>
      </c>
      <c r="K43" s="29">
        <v>0.23255534550544374</v>
      </c>
      <c r="L43" s="21">
        <v>0.26236324071366285</v>
      </c>
      <c r="M43" s="21">
        <v>0.24896100761686293</v>
      </c>
      <c r="N43" s="29">
        <v>0.20966412046864405</v>
      </c>
      <c r="O43" s="29">
        <v>0.2219724946836376</v>
      </c>
      <c r="P43" s="29">
        <v>0.23241319116715595</v>
      </c>
      <c r="Q43" s="21">
        <v>0.6357321425163642</v>
      </c>
      <c r="R43" s="21">
        <v>0.5871174215505697</v>
      </c>
      <c r="S43" s="29">
        <v>0.38540371957878444</v>
      </c>
      <c r="T43" s="29">
        <v>0.3917576648179169</v>
      </c>
      <c r="U43" s="29">
        <v>0.24968100377478866</v>
      </c>
    </row>
    <row r="44" spans="1:21" ht="12.75">
      <c r="A44" s="10" t="s">
        <v>27</v>
      </c>
      <c r="B44" s="21">
        <v>0.23899019188887893</v>
      </c>
      <c r="C44" s="21">
        <v>0.22677675897798338</v>
      </c>
      <c r="D44" s="29">
        <v>0.1896153407368369</v>
      </c>
      <c r="E44" s="32">
        <v>0.20142714159290614</v>
      </c>
      <c r="F44" s="29">
        <v>0.19559706662228588</v>
      </c>
      <c r="G44" s="21">
        <v>0.23899019188887893</v>
      </c>
      <c r="H44" s="21">
        <v>0.2267767589779834</v>
      </c>
      <c r="I44" s="29">
        <v>0.18961534073683692</v>
      </c>
      <c r="J44" s="29">
        <v>0.20142714159290614</v>
      </c>
      <c r="K44" s="29">
        <v>0.1955970666222859</v>
      </c>
      <c r="L44" s="21">
        <v>0.22920403625350935</v>
      </c>
      <c r="M44" s="21">
        <v>0.21654626386568973</v>
      </c>
      <c r="N44" s="29">
        <v>0.18259347324221514</v>
      </c>
      <c r="O44" s="29">
        <v>0.1934731427932489</v>
      </c>
      <c r="P44" s="29">
        <v>0.1953025937203527</v>
      </c>
      <c r="Q44" s="21">
        <v>0.6164068115748427</v>
      </c>
      <c r="R44" s="21">
        <v>0.5476836207354981</v>
      </c>
      <c r="S44" s="29">
        <v>0.36405762690742377</v>
      </c>
      <c r="T44" s="29">
        <v>0.36992907490315313</v>
      </c>
      <c r="U44" s="29">
        <v>0.23107289063746078</v>
      </c>
    </row>
    <row r="45" spans="1:21" ht="12.75">
      <c r="A45" s="10" t="s">
        <v>23</v>
      </c>
      <c r="B45" s="21">
        <v>0.03280956740194542</v>
      </c>
      <c r="C45" s="21">
        <v>0.03263159765634393</v>
      </c>
      <c r="D45" s="29">
        <v>0.026849132052552852</v>
      </c>
      <c r="E45" s="32">
        <v>0.02819865793177546</v>
      </c>
      <c r="F45" s="29">
        <v>0.03695827888315783</v>
      </c>
      <c r="G45" s="21">
        <v>0.03280956740194542</v>
      </c>
      <c r="H45" s="21">
        <v>0.03263159765634393</v>
      </c>
      <c r="I45" s="29">
        <v>0.026849132052552856</v>
      </c>
      <c r="J45" s="29">
        <v>0.02819865793177546</v>
      </c>
      <c r="K45" s="29">
        <v>0.036958278883157836</v>
      </c>
      <c r="L45" s="21">
        <v>0.03315920446015348</v>
      </c>
      <c r="M45" s="21">
        <v>0.03241474375117323</v>
      </c>
      <c r="N45" s="29">
        <v>0.027070647226428924</v>
      </c>
      <c r="O45" s="29">
        <v>0.02849935189038872</v>
      </c>
      <c r="P45" s="29">
        <v>0.03711059744680325</v>
      </c>
      <c r="Q45" s="21">
        <v>0.019325330941521474</v>
      </c>
      <c r="R45" s="21">
        <v>0.03943380081507157</v>
      </c>
      <c r="S45" s="29">
        <v>0.021346092671360686</v>
      </c>
      <c r="T45" s="29">
        <v>0.02182858991476377</v>
      </c>
      <c r="U45" s="29">
        <v>0.018608113137327874</v>
      </c>
    </row>
    <row r="46" spans="1:21" ht="13.5" thickBot="1">
      <c r="A46" s="11" t="s">
        <v>24</v>
      </c>
      <c r="B46" s="22">
        <v>1.6219274290452952</v>
      </c>
      <c r="C46" s="22">
        <v>1.6579717777305476</v>
      </c>
      <c r="D46" s="29">
        <v>1.7580259647572385</v>
      </c>
      <c r="E46" s="32">
        <v>1.6681404560817386</v>
      </c>
      <c r="F46" s="29">
        <v>1.5543585361735726</v>
      </c>
      <c r="G46" s="22">
        <v>1.621927429045295</v>
      </c>
      <c r="H46" s="22">
        <v>1.6579717777305476</v>
      </c>
      <c r="I46" s="29">
        <v>1.7580259647572385</v>
      </c>
      <c r="J46" s="29">
        <v>1.6681404560817386</v>
      </c>
      <c r="K46" s="29">
        <v>1.554358536173573</v>
      </c>
      <c r="L46" s="22">
        <v>1.5621027484057979</v>
      </c>
      <c r="M46" s="22">
        <v>1.6005881484435998</v>
      </c>
      <c r="N46" s="29">
        <v>1.6979036637371132</v>
      </c>
      <c r="O46" s="29">
        <v>1.6053698366059763</v>
      </c>
      <c r="P46" s="29">
        <v>1.5522613837625125</v>
      </c>
      <c r="Q46" s="22">
        <v>3.9291489348167654</v>
      </c>
      <c r="R46" s="22">
        <v>3.4579629011907005</v>
      </c>
      <c r="S46" s="29">
        <v>3.2516274386984425</v>
      </c>
      <c r="T46" s="29">
        <v>2.99790816200641</v>
      </c>
      <c r="U46" s="29">
        <v>1.8070072837471423</v>
      </c>
    </row>
    <row r="47" spans="1:21" ht="13.5" thickTop="1">
      <c r="A47" s="12" t="s">
        <v>31</v>
      </c>
      <c r="B47" s="19" t="s">
        <v>70</v>
      </c>
      <c r="C47" s="19" t="s">
        <v>71</v>
      </c>
      <c r="D47" s="28" t="s">
        <v>72</v>
      </c>
      <c r="E47" s="28" t="s">
        <v>73</v>
      </c>
      <c r="F47" s="28" t="s">
        <v>74</v>
      </c>
      <c r="G47" s="19" t="s">
        <v>75</v>
      </c>
      <c r="H47" s="19" t="s">
        <v>80</v>
      </c>
      <c r="I47" s="28" t="s">
        <v>85</v>
      </c>
      <c r="J47" s="28" t="s">
        <v>87</v>
      </c>
      <c r="K47" s="28" t="s">
        <v>90</v>
      </c>
      <c r="L47" s="19" t="s">
        <v>76</v>
      </c>
      <c r="M47" s="19" t="s">
        <v>76</v>
      </c>
      <c r="N47" s="28" t="s">
        <v>76</v>
      </c>
      <c r="O47" s="28" t="s">
        <v>76</v>
      </c>
      <c r="P47" s="28" t="s">
        <v>81</v>
      </c>
      <c r="Q47" s="19" t="s">
        <v>77</v>
      </c>
      <c r="R47" s="19" t="s">
        <v>77</v>
      </c>
      <c r="S47" s="28" t="s">
        <v>77</v>
      </c>
      <c r="T47" s="28" t="s">
        <v>77</v>
      </c>
      <c r="U47" s="28" t="s">
        <v>91</v>
      </c>
    </row>
    <row r="48" spans="1:21" ht="12.75">
      <c r="A48" s="13" t="s">
        <v>32</v>
      </c>
      <c r="B48" s="23">
        <v>0.4398415059718826</v>
      </c>
      <c r="C48" s="23">
        <v>0.43189089337253495</v>
      </c>
      <c r="D48" s="30">
        <v>0.41926744771369573</v>
      </c>
      <c r="E48" s="30">
        <v>0.42812710294772854</v>
      </c>
      <c r="F48" s="30">
        <v>0.4515254881407904</v>
      </c>
      <c r="G48" s="23">
        <v>0.43984150597188265</v>
      </c>
      <c r="H48" s="23">
        <v>0.431890893372535</v>
      </c>
      <c r="I48" s="30">
        <v>0.41926744771369573</v>
      </c>
      <c r="J48" s="30">
        <v>0.42812710294772854</v>
      </c>
      <c r="K48" s="30">
        <v>0.45152548814079035</v>
      </c>
      <c r="L48" s="23">
        <v>0.4570272694337288</v>
      </c>
      <c r="M48" s="23">
        <v>0.4490865099312621</v>
      </c>
      <c r="N48" s="30">
        <v>0.43460245680217785</v>
      </c>
      <c r="O48" s="30">
        <v>0.4427079069183853</v>
      </c>
      <c r="P48" s="30">
        <v>0.45224323316844783</v>
      </c>
      <c r="Q48" s="23">
        <v>0.17951060314183237</v>
      </c>
      <c r="R48" s="23">
        <v>0.1962181713319781</v>
      </c>
      <c r="S48" s="30">
        <v>0.22342116986418603</v>
      </c>
      <c r="T48" s="30">
        <v>0.2521771173832003</v>
      </c>
      <c r="U48" s="30">
        <v>0.37905131370128725</v>
      </c>
    </row>
    <row r="49" spans="1:21" ht="12.75">
      <c r="A49" s="13" t="s">
        <v>33</v>
      </c>
      <c r="B49" s="23">
        <v>0.007217484776739539</v>
      </c>
      <c r="C49" s="23">
        <v>0.007974371473653812</v>
      </c>
      <c r="D49" s="30">
        <v>0.006576367248634439</v>
      </c>
      <c r="E49" s="30">
        <v>0.009021534978368093</v>
      </c>
      <c r="F49" s="30">
        <v>0.008200352244750023</v>
      </c>
      <c r="G49" s="23">
        <v>0.007217484776739539</v>
      </c>
      <c r="H49" s="23">
        <v>0.007974371473653812</v>
      </c>
      <c r="I49" s="30">
        <v>0.00657636724863444</v>
      </c>
      <c r="J49" s="30">
        <v>0.009021534978368094</v>
      </c>
      <c r="K49" s="30">
        <v>0.008200352244750025</v>
      </c>
      <c r="L49" s="23">
        <v>0.006434451396248137</v>
      </c>
      <c r="M49" s="23">
        <v>0.006767687687903847</v>
      </c>
      <c r="N49" s="30">
        <v>0.005364247001142097</v>
      </c>
      <c r="O49" s="30">
        <v>0.00802984047628801</v>
      </c>
      <c r="P49" s="30">
        <v>0.008230920417222105</v>
      </c>
      <c r="Q49" s="23">
        <v>0.019078918069589862</v>
      </c>
      <c r="R49" s="23">
        <v>0.024512449736719538</v>
      </c>
      <c r="S49" s="30">
        <v>0.022056582317805874</v>
      </c>
      <c r="T49" s="30">
        <v>0.020988545417337294</v>
      </c>
      <c r="U49" s="30">
        <v>0.005113736554399576</v>
      </c>
    </row>
    <row r="50" spans="1:21" ht="12.75">
      <c r="A50" s="13" t="s">
        <v>34</v>
      </c>
      <c r="B50" s="24">
        <v>0.026885758385353932</v>
      </c>
      <c r="C50" s="24">
        <v>0.025337345869962308</v>
      </c>
      <c r="D50" s="30">
        <v>0.02098656203047753</v>
      </c>
      <c r="E50" s="30">
        <v>0.025112545648796624</v>
      </c>
      <c r="F50" s="30">
        <v>0.022364893466911246</v>
      </c>
      <c r="G50" s="24">
        <v>0.026885758385353932</v>
      </c>
      <c r="H50" s="24">
        <v>0.025337345869962308</v>
      </c>
      <c r="I50" s="30">
        <v>0.02098656203047753</v>
      </c>
      <c r="J50" s="30">
        <v>0.025112545648796628</v>
      </c>
      <c r="K50" s="30">
        <v>0.022364893466911246</v>
      </c>
      <c r="L50" s="24">
        <v>0.025998931674670062</v>
      </c>
      <c r="M50" s="24">
        <v>0.024273934480760043</v>
      </c>
      <c r="N50" s="30">
        <v>0.020328258640927</v>
      </c>
      <c r="O50" s="30">
        <v>0.024361777675159683</v>
      </c>
      <c r="P50" s="30">
        <v>0.02233201727952423</v>
      </c>
      <c r="Q50" s="24">
        <v>0.040319458829252364</v>
      </c>
      <c r="R50" s="24">
        <v>0.0399118193054632</v>
      </c>
      <c r="S50" s="30">
        <v>0.029393878113258422</v>
      </c>
      <c r="T50" s="30">
        <v>0.034172239091597945</v>
      </c>
      <c r="U50" s="30">
        <v>0.02568456054613699</v>
      </c>
    </row>
    <row r="51" spans="1:21" ht="12.75">
      <c r="A51" s="13" t="s">
        <v>35</v>
      </c>
      <c r="B51" s="24">
        <v>0.03410324316209347</v>
      </c>
      <c r="C51" s="24">
        <v>0.03331171734361612</v>
      </c>
      <c r="D51" s="30">
        <v>0.02756292927911197</v>
      </c>
      <c r="E51" s="30">
        <v>0.03413408062716472</v>
      </c>
      <c r="F51" s="30">
        <v>0.03056524571166127</v>
      </c>
      <c r="G51" s="24">
        <v>0.03410324316209347</v>
      </c>
      <c r="H51" s="24">
        <v>0.033311717343616126</v>
      </c>
      <c r="I51" s="30">
        <v>0.027562929279111973</v>
      </c>
      <c r="J51" s="30">
        <v>0.03413408062716472</v>
      </c>
      <c r="K51" s="30">
        <v>0.030565245711661273</v>
      </c>
      <c r="L51" s="24">
        <v>0.0324333830709182</v>
      </c>
      <c r="M51" s="24">
        <v>0.031041622168663893</v>
      </c>
      <c r="N51" s="30">
        <v>0.0256925056420691</v>
      </c>
      <c r="O51" s="30">
        <v>0.03239161815144769</v>
      </c>
      <c r="P51" s="30">
        <v>0.030562937696746336</v>
      </c>
      <c r="Q51" s="24">
        <v>0.059398376898842226</v>
      </c>
      <c r="R51" s="24">
        <v>0.06442426904218274</v>
      </c>
      <c r="S51" s="30">
        <v>0.0514504604310643</v>
      </c>
      <c r="T51" s="30">
        <v>0.05516078450893524</v>
      </c>
      <c r="U51" s="30">
        <v>0.030798297100536564</v>
      </c>
    </row>
    <row r="52" spans="1:21" ht="12.75">
      <c r="A52" s="13" t="s">
        <v>36</v>
      </c>
      <c r="B52" s="24">
        <v>0.038927604734851046</v>
      </c>
      <c r="C52" s="24">
        <v>0.03764349459661538</v>
      </c>
      <c r="D52" s="30">
        <v>0.0386922029960372</v>
      </c>
      <c r="E52" s="30">
        <v>0.06526560360429666</v>
      </c>
      <c r="F52" s="30">
        <v>0.06026287331639302</v>
      </c>
      <c r="G52" s="24">
        <v>0.038927604734851046</v>
      </c>
      <c r="H52" s="24">
        <v>0.03764349459661538</v>
      </c>
      <c r="I52" s="30">
        <v>0.0386922029960372</v>
      </c>
      <c r="J52" s="30">
        <v>0.06526560360429666</v>
      </c>
      <c r="K52" s="30">
        <v>0.06026287331639302</v>
      </c>
      <c r="L52" s="24">
        <v>0.0397279524473108</v>
      </c>
      <c r="M52" s="24">
        <v>0.035017130837070934</v>
      </c>
      <c r="N52" s="30">
        <v>0.04012250219001838</v>
      </c>
      <c r="O52" s="30">
        <v>0.06519058939867865</v>
      </c>
      <c r="P52" s="30">
        <v>0.06055647077308253</v>
      </c>
      <c r="Q52" s="24">
        <v>0.026803892976267826</v>
      </c>
      <c r="R52" s="24">
        <v>0.07363884807327649</v>
      </c>
      <c r="S52" s="30">
        <v>0.020425583671842485</v>
      </c>
      <c r="T52" s="30">
        <v>0.06617081763928297</v>
      </c>
      <c r="U52" s="30">
        <v>0.030616923193188404</v>
      </c>
    </row>
    <row r="53" spans="1:21" ht="12.75">
      <c r="A53" s="13" t="s">
        <v>37</v>
      </c>
      <c r="B53" s="24">
        <v>0.01640928534198163</v>
      </c>
      <c r="C53" s="24">
        <v>0.018463856487882412</v>
      </c>
      <c r="D53" s="30">
        <v>0.015685375252707977</v>
      </c>
      <c r="E53" s="30">
        <v>0.021072094983600142</v>
      </c>
      <c r="F53" s="30">
        <v>0.018161438191487137</v>
      </c>
      <c r="G53" s="24">
        <v>0.01640928534198163</v>
      </c>
      <c r="H53" s="24">
        <v>0.018463856487882412</v>
      </c>
      <c r="I53" s="30">
        <v>0.01568537525270798</v>
      </c>
      <c r="J53" s="30">
        <v>0.021072094983600145</v>
      </c>
      <c r="K53" s="30">
        <v>0.01816143819148714</v>
      </c>
      <c r="L53" s="24">
        <v>0.014078922258228979</v>
      </c>
      <c r="M53" s="24">
        <v>0.015069897532526017</v>
      </c>
      <c r="N53" s="30">
        <v>0.012342882367974721</v>
      </c>
      <c r="O53" s="30">
        <v>0.018138010075723222</v>
      </c>
      <c r="P53" s="30">
        <v>0.018200206909798736</v>
      </c>
      <c r="Q53" s="24">
        <v>0.10628295897660986</v>
      </c>
      <c r="R53" s="24">
        <v>0.1249244632661842</v>
      </c>
      <c r="S53" s="30">
        <v>0.09872198919741447</v>
      </c>
      <c r="T53" s="30">
        <v>0.08322938113946227</v>
      </c>
      <c r="U53" s="30">
        <v>0.013490882024562709</v>
      </c>
    </row>
    <row r="54" spans="1:21" ht="12.75">
      <c r="A54" s="13" t="s">
        <v>38</v>
      </c>
      <c r="B54" s="24">
        <v>0.0611260147583085</v>
      </c>
      <c r="C54" s="24">
        <v>0.05866608038921335</v>
      </c>
      <c r="D54" s="30">
        <v>0.050055309909985135</v>
      </c>
      <c r="E54" s="30">
        <v>0.05865675280983717</v>
      </c>
      <c r="F54" s="30">
        <v>0.049531851588270996</v>
      </c>
      <c r="G54" s="24">
        <v>0.0611260147583085</v>
      </c>
      <c r="H54" s="24">
        <v>0.058666080389213345</v>
      </c>
      <c r="I54" s="30">
        <v>0.05005530990998514</v>
      </c>
      <c r="J54" s="30">
        <v>0.058656752809837176</v>
      </c>
      <c r="K54" s="30">
        <v>0.049531851588270996</v>
      </c>
      <c r="L54" s="24">
        <v>0.056887046820824405</v>
      </c>
      <c r="M54" s="24">
        <v>0.054051800586206546</v>
      </c>
      <c r="N54" s="30">
        <v>0.04677437580657766</v>
      </c>
      <c r="O54" s="30">
        <v>0.055029009634677384</v>
      </c>
      <c r="P54" s="30">
        <v>0.049380544896304036</v>
      </c>
      <c r="Q54" s="24">
        <v>0.22460767288156078</v>
      </c>
      <c r="R54" s="24">
        <v>0.20340531681919044</v>
      </c>
      <c r="S54" s="30">
        <v>0.13156263630311518</v>
      </c>
      <c r="T54" s="30">
        <v>0.13550888140128473</v>
      </c>
      <c r="U54" s="30">
        <v>0.06776011483864107</v>
      </c>
    </row>
    <row r="55" spans="1:21" ht="12.75">
      <c r="A55" s="13" t="s">
        <v>39</v>
      </c>
      <c r="B55" s="24">
        <v>0.07753530010029012</v>
      </c>
      <c r="C55" s="24">
        <v>0.07712993687709577</v>
      </c>
      <c r="D55" s="30">
        <v>0.06574068516269312</v>
      </c>
      <c r="E55" s="30">
        <v>0.07972884779343731</v>
      </c>
      <c r="F55" s="30">
        <v>0.06769328977975814</v>
      </c>
      <c r="G55" s="24">
        <v>0.07753530010029012</v>
      </c>
      <c r="H55" s="24">
        <v>0.07712993687709577</v>
      </c>
      <c r="I55" s="30">
        <v>0.06574068516269313</v>
      </c>
      <c r="J55" s="30">
        <v>0.07972884779343732</v>
      </c>
      <c r="K55" s="30">
        <v>0.06769328977975815</v>
      </c>
      <c r="L55" s="24">
        <v>0.07096596907905339</v>
      </c>
      <c r="M55" s="24">
        <v>0.06912169811873256</v>
      </c>
      <c r="N55" s="30">
        <v>0.059117258174552385</v>
      </c>
      <c r="O55" s="30">
        <v>0.07316701971040061</v>
      </c>
      <c r="P55" s="30">
        <v>0.06758075180610276</v>
      </c>
      <c r="Q55" s="24">
        <v>0.33089063185817064</v>
      </c>
      <c r="R55" s="24">
        <v>0.3283297800853746</v>
      </c>
      <c r="S55" s="30">
        <v>0.23028462550052964</v>
      </c>
      <c r="T55" s="30">
        <v>0.21873826254074696</v>
      </c>
      <c r="U55" s="30">
        <v>0.08125099686320379</v>
      </c>
    </row>
    <row r="56" spans="1:21" ht="12.75">
      <c r="A56" s="14" t="s">
        <v>40</v>
      </c>
      <c r="B56" s="24">
        <v>0.07893466736249174</v>
      </c>
      <c r="C56" s="24">
        <v>0.07848834213471408</v>
      </c>
      <c r="D56" s="30">
        <v>0.06654815781896344</v>
      </c>
      <c r="E56" s="30">
        <v>0.07819903485474686</v>
      </c>
      <c r="F56" s="30">
        <v>0.0668251507343894</v>
      </c>
      <c r="G56" s="24">
        <v>0.07893466736249174</v>
      </c>
      <c r="H56" s="24">
        <v>0.07848834213471408</v>
      </c>
      <c r="I56" s="30">
        <v>0.06654815781896344</v>
      </c>
      <c r="J56" s="30">
        <v>0.07819903485474687</v>
      </c>
      <c r="K56" s="30">
        <v>0.0668251507343894</v>
      </c>
      <c r="L56" s="24">
        <v>0.0749417220004582</v>
      </c>
      <c r="M56" s="24">
        <v>0.07432321008652541</v>
      </c>
      <c r="N56" s="30">
        <v>0.06348901470268306</v>
      </c>
      <c r="O56" s="30">
        <v>0.07525784616404006</v>
      </c>
      <c r="P56" s="30">
        <v>0.06666480579506309</v>
      </c>
      <c r="Q56" s="24">
        <v>0.23292812478133368</v>
      </c>
      <c r="R56" s="24">
        <v>0.20913885706274504</v>
      </c>
      <c r="S56" s="30">
        <v>0.14254559287960725</v>
      </c>
      <c r="T56" s="30">
        <v>0.1405068114960617</v>
      </c>
      <c r="U56" s="30">
        <v>0.08614227231644425</v>
      </c>
    </row>
    <row r="57" spans="1:21" ht="12.75">
      <c r="A57" s="14" t="s">
        <v>41</v>
      </c>
      <c r="B57" s="24">
        <v>1.0180481311143643</v>
      </c>
      <c r="C57" s="24">
        <v>1.017611906772112</v>
      </c>
      <c r="D57" s="30">
        <v>1.0122826930427027</v>
      </c>
      <c r="E57" s="30">
        <v>0.9808123034380992</v>
      </c>
      <c r="F57" s="30">
        <v>0.9871754047086018</v>
      </c>
      <c r="G57" s="24">
        <v>1.0180481311143643</v>
      </c>
      <c r="H57" s="24">
        <v>1.017611906772112</v>
      </c>
      <c r="I57" s="30">
        <v>1.0122826930427027</v>
      </c>
      <c r="J57" s="30">
        <v>0.9808123034380991</v>
      </c>
      <c r="K57" s="30">
        <v>0.9871754047086015</v>
      </c>
      <c r="L57" s="24">
        <v>1.0560233725121964</v>
      </c>
      <c r="M57" s="24">
        <v>1.0752515072598194</v>
      </c>
      <c r="N57" s="30">
        <v>1.073950596883611</v>
      </c>
      <c r="O57" s="30">
        <v>1.0285760778820168</v>
      </c>
      <c r="P57" s="30">
        <v>0.9864466436587206</v>
      </c>
      <c r="Q57" s="24">
        <v>0.703942941730588</v>
      </c>
      <c r="R57" s="24">
        <v>0.6369780316862006</v>
      </c>
      <c r="S57" s="30">
        <v>0.6189974366277414</v>
      </c>
      <c r="T57" s="30">
        <v>0.6423513191702701</v>
      </c>
      <c r="U57" s="30">
        <v>1.060199574676918</v>
      </c>
    </row>
    <row r="58" spans="1:21" ht="12.75">
      <c r="A58" s="15" t="s">
        <v>42</v>
      </c>
      <c r="B58" s="24">
        <v>0.03471874296610798</v>
      </c>
      <c r="C58" s="24">
        <v>0.03389840020389084</v>
      </c>
      <c r="D58" s="30">
        <v>0.027901476278805026</v>
      </c>
      <c r="E58" s="30">
        <v>0.033479126245671224</v>
      </c>
      <c r="F58" s="30">
        <v>0.030173258805427067</v>
      </c>
      <c r="G58" s="24">
        <v>0.03471874296610798</v>
      </c>
      <c r="H58" s="24">
        <v>0.033898400203890844</v>
      </c>
      <c r="I58" s="30">
        <v>0.027901476278805026</v>
      </c>
      <c r="J58" s="30">
        <v>0.033479126245671224</v>
      </c>
      <c r="K58" s="30">
        <v>0.030173258805427067</v>
      </c>
      <c r="L58" s="24">
        <v>0.03425041057253101</v>
      </c>
      <c r="M58" s="24">
        <v>0.03337755102464567</v>
      </c>
      <c r="N58" s="30">
        <v>0.027592481769735652</v>
      </c>
      <c r="O58" s="30">
        <v>0.03331724355446801</v>
      </c>
      <c r="P58" s="30">
        <v>0.03014870731130601</v>
      </c>
      <c r="Q58" s="24">
        <v>0.041813068168193204</v>
      </c>
      <c r="R58" s="24">
        <v>0.041036844087311786</v>
      </c>
      <c r="S58" s="30">
        <v>0.031847703120145836</v>
      </c>
      <c r="T58" s="30">
        <v>0.03543260269578155</v>
      </c>
      <c r="U58" s="30">
        <v>0.03265234148676222</v>
      </c>
    </row>
    <row r="59" spans="1:21" ht="12.75">
      <c r="A59" s="13" t="s">
        <v>43</v>
      </c>
      <c r="B59" s="24">
        <v>0.29409721353165275</v>
      </c>
      <c r="C59" s="24">
        <v>0.3089101498254592</v>
      </c>
      <c r="D59" s="30">
        <v>0.31047504668382064</v>
      </c>
      <c r="E59" s="30">
        <v>0.28567414597234453</v>
      </c>
      <c r="F59" s="30">
        <v>0.2889947644494307</v>
      </c>
      <c r="G59" s="24">
        <v>0.29409721353165275</v>
      </c>
      <c r="H59" s="24">
        <v>0.3089101498254592</v>
      </c>
      <c r="I59" s="30">
        <v>0.3104750466838207</v>
      </c>
      <c r="J59" s="30">
        <v>0.28567414597234453</v>
      </c>
      <c r="K59" s="30">
        <v>0.2889947644494307</v>
      </c>
      <c r="L59" s="24">
        <v>0.2824531254211063</v>
      </c>
      <c r="M59" s="24">
        <v>0.2995435834101121</v>
      </c>
      <c r="N59" s="30">
        <v>0.2974758617799832</v>
      </c>
      <c r="O59" s="30">
        <v>0.2719237880336226</v>
      </c>
      <c r="P59" s="30">
        <v>0.2903738082590097</v>
      </c>
      <c r="Q59" s="24">
        <v>0.5521687953479384</v>
      </c>
      <c r="R59" s="24">
        <v>0.5019902194927783</v>
      </c>
      <c r="S59" s="30">
        <v>0.5131142598733796</v>
      </c>
      <c r="T59" s="30">
        <v>0.5086820108734702</v>
      </c>
      <c r="U59" s="30">
        <v>0.1527649911004726</v>
      </c>
    </row>
    <row r="60" spans="1:21" ht="12.75">
      <c r="A60" s="13" t="s">
        <v>44</v>
      </c>
      <c r="B60" s="24">
        <v>0.3619048019935345</v>
      </c>
      <c r="C60" s="24">
        <v>0.3802726588418969</v>
      </c>
      <c r="D60" s="30">
        <v>0.36629919460787114</v>
      </c>
      <c r="E60" s="30">
        <v>0.3567863752520362</v>
      </c>
      <c r="F60" s="30">
        <v>0.3375846494322533</v>
      </c>
      <c r="G60" s="24">
        <v>0.3619048019935345</v>
      </c>
      <c r="H60" s="24">
        <v>0.38027265884189687</v>
      </c>
      <c r="I60" s="30">
        <v>0.3662991946078712</v>
      </c>
      <c r="J60" s="30">
        <v>0.3567863752520362</v>
      </c>
      <c r="K60" s="30">
        <v>0.3375846494322533</v>
      </c>
      <c r="L60" s="24">
        <v>0.3388405519004863</v>
      </c>
      <c r="M60" s="24">
        <v>0.3613410249056937</v>
      </c>
      <c r="N60" s="30">
        <v>0.3447349751147027</v>
      </c>
      <c r="O60" s="30">
        <v>0.33536419564256825</v>
      </c>
      <c r="P60" s="30">
        <v>0.33791280548495345</v>
      </c>
      <c r="Q60" s="24">
        <v>1.3068769047303563</v>
      </c>
      <c r="R60" s="24">
        <v>1.041079541079541</v>
      </c>
      <c r="S60" s="30">
        <v>0.8337336913004568</v>
      </c>
      <c r="T60" s="30">
        <v>0.7687138743081228</v>
      </c>
      <c r="U60" s="30">
        <v>0.29271476032273375</v>
      </c>
    </row>
    <row r="61" spans="1:21" ht="12.75">
      <c r="A61" s="16" t="s">
        <v>45</v>
      </c>
      <c r="B61" s="19" t="s">
        <v>70</v>
      </c>
      <c r="C61" s="19" t="s">
        <v>71</v>
      </c>
      <c r="D61" s="30" t="s">
        <v>72</v>
      </c>
      <c r="E61" s="28" t="s">
        <v>73</v>
      </c>
      <c r="F61" s="30" t="s">
        <v>74</v>
      </c>
      <c r="G61" s="19" t="s">
        <v>75</v>
      </c>
      <c r="H61" s="19" t="s">
        <v>80</v>
      </c>
      <c r="I61" s="30" t="s">
        <v>85</v>
      </c>
      <c r="J61" s="30" t="s">
        <v>87</v>
      </c>
      <c r="K61" s="30" t="s">
        <v>90</v>
      </c>
      <c r="L61" s="19" t="s">
        <v>76</v>
      </c>
      <c r="M61" s="19" t="s">
        <v>76</v>
      </c>
      <c r="N61" s="30" t="s">
        <v>76</v>
      </c>
      <c r="O61" s="30" t="s">
        <v>76</v>
      </c>
      <c r="P61" s="30" t="s">
        <v>81</v>
      </c>
      <c r="Q61" s="19" t="s">
        <v>77</v>
      </c>
      <c r="R61" s="19" t="s">
        <v>77</v>
      </c>
      <c r="S61" s="30" t="s">
        <v>77</v>
      </c>
      <c r="T61" s="30" t="s">
        <v>77</v>
      </c>
      <c r="U61" s="30" t="s">
        <v>91</v>
      </c>
    </row>
    <row r="62" spans="1:21" ht="12.75">
      <c r="A62" s="14" t="s">
        <v>46</v>
      </c>
      <c r="B62" s="24">
        <v>0.05954423172945333</v>
      </c>
      <c r="C62" s="24">
        <v>0.0537011883246821</v>
      </c>
      <c r="D62" s="30">
        <v>0.0452099909194065</v>
      </c>
      <c r="E62" s="30">
        <v>0.04995435847829426</v>
      </c>
      <c r="F62" s="30">
        <v>0.05188228812055371</v>
      </c>
      <c r="G62" s="24">
        <v>0.059544231729453334</v>
      </c>
      <c r="H62" s="24">
        <v>0.053701188324682105</v>
      </c>
      <c r="I62" s="30">
        <v>0.0452099909194065</v>
      </c>
      <c r="J62" s="30">
        <v>0.049954358478294256</v>
      </c>
      <c r="K62" s="30">
        <v>0.05188228812055371</v>
      </c>
      <c r="L62" s="24">
        <v>0.06239157123578525</v>
      </c>
      <c r="M62" s="24">
        <v>0.056728949335883315</v>
      </c>
      <c r="N62" s="30">
        <v>0.04664164001611225</v>
      </c>
      <c r="O62" s="30">
        <v>0.052551012954229495</v>
      </c>
      <c r="P62" s="30">
        <v>0.05180324685371765</v>
      </c>
      <c r="Q62" s="24">
        <v>0.016412574180884314</v>
      </c>
      <c r="R62" s="24">
        <v>0.012204526849295056</v>
      </c>
      <c r="S62" s="30">
        <v>0.026926131734280573</v>
      </c>
      <c r="T62" s="30">
        <v>0.01861991913761539</v>
      </c>
      <c r="U62" s="30">
        <v>0.059863465753079576</v>
      </c>
    </row>
    <row r="63" spans="1:21" ht="12.75">
      <c r="A63" s="14" t="s">
        <v>47</v>
      </c>
      <c r="B63" s="24">
        <v>0.13537656387812513</v>
      </c>
      <c r="C63" s="24">
        <v>0.1243397097478534</v>
      </c>
      <c r="D63" s="30">
        <v>0.10783091119031724</v>
      </c>
      <c r="E63" s="30">
        <v>0.1166811400968309</v>
      </c>
      <c r="F63" s="30">
        <v>0.11490445054206169</v>
      </c>
      <c r="G63" s="24">
        <v>0.13537656387812516</v>
      </c>
      <c r="H63" s="24">
        <v>0.12433970974785341</v>
      </c>
      <c r="I63" s="30">
        <v>0.10783091119031724</v>
      </c>
      <c r="J63" s="30">
        <v>0.1166811400968309</v>
      </c>
      <c r="K63" s="30">
        <v>0.1149044505420617</v>
      </c>
      <c r="L63" s="24">
        <v>0.1365160799115781</v>
      </c>
      <c r="M63" s="24">
        <v>0.1263207602129183</v>
      </c>
      <c r="N63" s="30">
        <v>0.10732024010932494</v>
      </c>
      <c r="O63" s="30">
        <v>0.11870357889026241</v>
      </c>
      <c r="P63" s="30">
        <v>0.11454731227437162</v>
      </c>
      <c r="Q63" s="24">
        <v>0.09142955287112842</v>
      </c>
      <c r="R63" s="24">
        <v>0.062198759505542586</v>
      </c>
      <c r="S63" s="30">
        <v>0.12051736973111597</v>
      </c>
      <c r="T63" s="30">
        <v>0.07383667214072065</v>
      </c>
      <c r="U63" s="30">
        <v>0.15792971449837845</v>
      </c>
    </row>
    <row r="64" spans="1:21" ht="12.75">
      <c r="A64" s="14" t="s">
        <v>48</v>
      </c>
      <c r="B64" s="24">
        <v>0.0787870236395878</v>
      </c>
      <c r="C64" s="24">
        <v>0.07110946579024288</v>
      </c>
      <c r="D64" s="30">
        <v>0.0582711246310664</v>
      </c>
      <c r="E64" s="30">
        <v>0.06599399503677683</v>
      </c>
      <c r="F64" s="30">
        <v>0.06987685800941963</v>
      </c>
      <c r="G64" s="24">
        <v>0.07878702363958781</v>
      </c>
      <c r="H64" s="24">
        <v>0.0711094657902429</v>
      </c>
      <c r="I64" s="30">
        <v>0.058271124631066394</v>
      </c>
      <c r="J64" s="30">
        <v>0.06599399503677683</v>
      </c>
      <c r="K64" s="30">
        <v>0.06987685800941965</v>
      </c>
      <c r="L64" s="24">
        <v>0.08237640424108651</v>
      </c>
      <c r="M64" s="24">
        <v>0.07469118415077772</v>
      </c>
      <c r="N64" s="30">
        <v>0.060029522473874324</v>
      </c>
      <c r="O64" s="30">
        <v>0.06969735930066855</v>
      </c>
      <c r="P64" s="30">
        <v>0.069749387516214</v>
      </c>
      <c r="Q64" s="24">
        <v>0.02245202408753993</v>
      </c>
      <c r="R64" s="24">
        <v>0.017536661927887873</v>
      </c>
      <c r="S64" s="30">
        <v>0.03535842390467687</v>
      </c>
      <c r="T64" s="30">
        <v>0.023488452005309583</v>
      </c>
      <c r="U64" s="30">
        <v>0.08315603829572812</v>
      </c>
    </row>
    <row r="65" spans="1:21" ht="12.75">
      <c r="A65" s="14" t="s">
        <v>49</v>
      </c>
      <c r="B65" s="24">
        <v>1.7747174694706846</v>
      </c>
      <c r="C65" s="24">
        <v>1.577396843682913</v>
      </c>
      <c r="D65" s="30">
        <v>1.3696395384260773</v>
      </c>
      <c r="E65" s="30">
        <v>1.2986245787772506</v>
      </c>
      <c r="F65" s="30">
        <v>1.2193635661660116</v>
      </c>
      <c r="G65" s="24">
        <v>1.7747174694706849</v>
      </c>
      <c r="H65" s="24">
        <v>1.5773968436829133</v>
      </c>
      <c r="I65" s="30">
        <v>1.3696395384260776</v>
      </c>
      <c r="J65" s="30">
        <v>1.2986245787772506</v>
      </c>
      <c r="K65" s="30">
        <v>1.2193635661660116</v>
      </c>
      <c r="L65" s="24">
        <v>1.8634259571957978</v>
      </c>
      <c r="M65" s="24">
        <v>1.7159066881321088</v>
      </c>
      <c r="N65" s="30">
        <v>1.434628775726646</v>
      </c>
      <c r="O65" s="30">
        <v>1.3706881736820005</v>
      </c>
      <c r="P65" s="30">
        <v>1.252846308396836</v>
      </c>
      <c r="Q65" s="24">
        <v>0.47435643564356433</v>
      </c>
      <c r="R65" s="24">
        <v>0.2568063872255489</v>
      </c>
      <c r="S65" s="30">
        <v>0.684084139985108</v>
      </c>
      <c r="T65" s="30">
        <v>0.46536381386829784</v>
      </c>
      <c r="U65" s="30">
        <v>0.3656</v>
      </c>
    </row>
    <row r="66" spans="1:21" ht="12.75">
      <c r="A66" s="14" t="s">
        <v>50</v>
      </c>
      <c r="B66" s="24">
        <v>0.4480936081807113</v>
      </c>
      <c r="C66" s="24">
        <v>0.40589819025042395</v>
      </c>
      <c r="D66" s="30">
        <v>0.3593196242744135</v>
      </c>
      <c r="E66" s="30">
        <v>0.3443212422573169</v>
      </c>
      <c r="F66" s="30">
        <v>0.3656255788399108</v>
      </c>
      <c r="G66" s="24">
        <v>0.4480936081807113</v>
      </c>
      <c r="H66" s="24">
        <v>0.40589819025042395</v>
      </c>
      <c r="I66" s="30">
        <v>0.3593196242744135</v>
      </c>
      <c r="J66" s="30">
        <v>0.3443212422573169</v>
      </c>
      <c r="K66" s="30">
        <v>0.3656274883717853</v>
      </c>
      <c r="L66" s="24">
        <v>0.4729273149589877</v>
      </c>
      <c r="M66" s="24">
        <v>0.43378064554370765</v>
      </c>
      <c r="N66" s="30">
        <v>0.36890699752284417</v>
      </c>
      <c r="O66" s="30">
        <v>0.3555048165061165</v>
      </c>
      <c r="P66" s="30">
        <v>0.3674046561137148</v>
      </c>
      <c r="Q66" s="24">
        <v>0.11136076611372388</v>
      </c>
      <c r="R66" s="24">
        <v>0.07966859449886683</v>
      </c>
      <c r="S66" s="30">
        <v>0.2281497945043893</v>
      </c>
      <c r="T66" s="30">
        <v>0.1662274177719897</v>
      </c>
      <c r="U66" s="30">
        <v>0.2569192181283515</v>
      </c>
    </row>
    <row r="67" spans="1:21" ht="12.75">
      <c r="A67" s="16" t="s">
        <v>51</v>
      </c>
      <c r="B67" s="19" t="s">
        <v>70</v>
      </c>
      <c r="C67" s="19" t="s">
        <v>71</v>
      </c>
      <c r="D67" s="30" t="s">
        <v>72</v>
      </c>
      <c r="E67" s="28" t="s">
        <v>73</v>
      </c>
      <c r="F67" s="30" t="s">
        <v>74</v>
      </c>
      <c r="G67" s="19" t="s">
        <v>75</v>
      </c>
      <c r="H67" s="19" t="s">
        <v>80</v>
      </c>
      <c r="I67" s="30" t="s">
        <v>85</v>
      </c>
      <c r="J67" s="30" t="s">
        <v>87</v>
      </c>
      <c r="K67" s="30" t="s">
        <v>90</v>
      </c>
      <c r="L67" s="19" t="s">
        <v>76</v>
      </c>
      <c r="M67" s="19" t="s">
        <v>76</v>
      </c>
      <c r="N67" s="30" t="s">
        <v>76</v>
      </c>
      <c r="O67" s="30" t="s">
        <v>76</v>
      </c>
      <c r="P67" s="30" t="s">
        <v>81</v>
      </c>
      <c r="Q67" s="19" t="s">
        <v>77</v>
      </c>
      <c r="R67" s="19" t="s">
        <v>77</v>
      </c>
      <c r="S67" s="30" t="s">
        <v>77</v>
      </c>
      <c r="T67" s="30" t="s">
        <v>77</v>
      </c>
      <c r="U67" s="30" t="s">
        <v>91</v>
      </c>
    </row>
    <row r="68" spans="1:21" ht="12.75">
      <c r="A68" s="14" t="s">
        <v>52</v>
      </c>
      <c r="B68" s="24">
        <v>-0.0019240026042769741</v>
      </c>
      <c r="C68" s="24">
        <v>-0.003039204283875033</v>
      </c>
      <c r="D68" s="30">
        <v>-0.0016479359141117489</v>
      </c>
      <c r="E68" s="30">
        <v>-0.0014249318525230452</v>
      </c>
      <c r="F68" s="30">
        <v>0.003548188006682848</v>
      </c>
      <c r="G68" s="24">
        <v>-0.0019240026042769741</v>
      </c>
      <c r="H68" s="24">
        <v>-0.0030392042838750326</v>
      </c>
      <c r="I68" s="30">
        <v>-0.0016479359141117489</v>
      </c>
      <c r="J68" s="30">
        <v>-0.0014249318525230452</v>
      </c>
      <c r="K68" s="30">
        <v>0.0035481880066828486</v>
      </c>
      <c r="L68" s="24">
        <v>0.0004786055263748658</v>
      </c>
      <c r="M68" s="24">
        <v>-0.00024245211207419824</v>
      </c>
      <c r="N68" s="30">
        <v>-0.000279973533321641</v>
      </c>
      <c r="O68" s="30">
        <v>0.0008961768107231835</v>
      </c>
      <c r="P68" s="30">
        <v>0.003498954469933545</v>
      </c>
      <c r="Q68" s="24">
        <v>-0.03831884448534995</v>
      </c>
      <c r="R68" s="24">
        <v>-0.04136979830183865</v>
      </c>
      <c r="S68" s="30">
        <v>-0.01911844010293023</v>
      </c>
      <c r="T68" s="30">
        <v>-0.02943429516429666</v>
      </c>
      <c r="U68" s="30">
        <v>0.008519535481270626</v>
      </c>
    </row>
    <row r="69" spans="1:21" ht="12.75">
      <c r="A69" s="14" t="s">
        <v>53</v>
      </c>
      <c r="B69" s="24">
        <v>-0.004374308877525461</v>
      </c>
      <c r="C69" s="24">
        <v>-0.007036972370828654</v>
      </c>
      <c r="D69" s="30">
        <v>-0.003930512428518112</v>
      </c>
      <c r="E69" s="30">
        <v>-0.003328291628145345</v>
      </c>
      <c r="F69" s="30">
        <v>0.007858223067966621</v>
      </c>
      <c r="G69" s="24">
        <v>-0.004374308877525461</v>
      </c>
      <c r="H69" s="24">
        <v>-0.007036972370828653</v>
      </c>
      <c r="I69" s="30">
        <v>-0.003930512428518112</v>
      </c>
      <c r="J69" s="30">
        <v>-0.003328291628145345</v>
      </c>
      <c r="K69" s="30">
        <v>0.007858223067966623</v>
      </c>
      <c r="L69" s="24">
        <v>0.001047214375124428</v>
      </c>
      <c r="M69" s="24">
        <v>-0.0005398784125386183</v>
      </c>
      <c r="N69" s="30">
        <v>-0.000644206053002317</v>
      </c>
      <c r="O69" s="30">
        <v>0.0020243072163795726</v>
      </c>
      <c r="P69" s="30">
        <v>0.0077368862888663355</v>
      </c>
      <c r="Q69" s="24">
        <v>-0.21346284740113103</v>
      </c>
      <c r="R69" s="24">
        <v>-0.21083571425118322</v>
      </c>
      <c r="S69" s="30">
        <v>-0.08557130067196411</v>
      </c>
      <c r="T69" s="30">
        <v>-0.11672072180747962</v>
      </c>
      <c r="U69" s="30">
        <v>0.02247594236801531</v>
      </c>
    </row>
    <row r="70" spans="1:21" ht="12.75">
      <c r="A70" s="14" t="s">
        <v>54</v>
      </c>
      <c r="B70" s="24">
        <v>-0.0025457787305838524</v>
      </c>
      <c r="C70" s="24">
        <v>-0.004024421056515804</v>
      </c>
      <c r="D70" s="30">
        <v>-0.002124023409038027</v>
      </c>
      <c r="E70" s="30">
        <v>-0.0018824572763557997</v>
      </c>
      <c r="F70" s="30">
        <v>0.004778822186053135</v>
      </c>
      <c r="G70" s="24">
        <v>-0.0025457787305838524</v>
      </c>
      <c r="H70" s="24">
        <v>-0.004024421056515804</v>
      </c>
      <c r="I70" s="30">
        <v>-0.002124023409038027</v>
      </c>
      <c r="J70" s="30">
        <v>-0.0018824572763558</v>
      </c>
      <c r="K70" s="30">
        <v>0.004778822186053136</v>
      </c>
      <c r="L70" s="24">
        <v>0.0006319091109867884</v>
      </c>
      <c r="M70" s="24">
        <v>-0.00031922035508639773</v>
      </c>
      <c r="N70" s="30">
        <v>-0.0003603363326164265</v>
      </c>
      <c r="O70" s="30">
        <v>0.0011885814118997653</v>
      </c>
      <c r="P70" s="30">
        <v>0.004711093339653666</v>
      </c>
      <c r="Q70" s="24">
        <v>-0.05241929814969578</v>
      </c>
      <c r="R70" s="24">
        <v>-0.059444186227191505</v>
      </c>
      <c r="S70" s="30">
        <v>-0.02510564518612026</v>
      </c>
      <c r="T70" s="30">
        <v>-0.03713045283209751</v>
      </c>
      <c r="U70" s="30">
        <v>0.011834443760147808</v>
      </c>
    </row>
    <row r="71" spans="1:21" ht="12.75">
      <c r="A71" s="14" t="s">
        <v>55</v>
      </c>
      <c r="B71" s="24">
        <v>-0.057344950702058334</v>
      </c>
      <c r="C71" s="24">
        <v>-0.08927234935113412</v>
      </c>
      <c r="D71" s="30">
        <v>-0.049924322895426976</v>
      </c>
      <c r="E71" s="30">
        <v>-0.037042844371088644</v>
      </c>
      <c r="F71" s="30">
        <v>0.08339129475560407</v>
      </c>
      <c r="G71" s="24">
        <v>-0.057344950702058334</v>
      </c>
      <c r="H71" s="24">
        <v>-0.08927234935113411</v>
      </c>
      <c r="I71" s="30">
        <v>-0.049924322895426976</v>
      </c>
      <c r="J71" s="30">
        <v>-0.037042844371088644</v>
      </c>
      <c r="K71" s="30">
        <v>0.08339129475560407</v>
      </c>
      <c r="L71" s="24">
        <v>0.014294334049288322</v>
      </c>
      <c r="M71" s="24">
        <v>-0.007333560827940804</v>
      </c>
      <c r="N71" s="30">
        <v>-0.008611577277435726</v>
      </c>
      <c r="O71" s="30">
        <v>0.023374981507134882</v>
      </c>
      <c r="P71" s="30">
        <v>0.08462118606741845</v>
      </c>
      <c r="Q71" s="24">
        <v>-1.1074917491749174</v>
      </c>
      <c r="R71" s="24">
        <v>-0.8704990019960079</v>
      </c>
      <c r="S71" s="30">
        <v>-0.4857222635889799</v>
      </c>
      <c r="T71" s="30">
        <v>-0.7356452922779189</v>
      </c>
      <c r="U71" s="30">
        <v>0.05203076923076923</v>
      </c>
    </row>
    <row r="72" spans="1:21" ht="12.75">
      <c r="A72" s="14" t="s">
        <v>56</v>
      </c>
      <c r="B72" s="24">
        <v>-0.014478871320680818</v>
      </c>
      <c r="C72" s="24">
        <v>-0.02297169871116654</v>
      </c>
      <c r="D72" s="30">
        <v>-0.01309745260826341</v>
      </c>
      <c r="E72" s="30">
        <v>-0.00982165161436196</v>
      </c>
      <c r="F72" s="30">
        <v>0.025004839623915958</v>
      </c>
      <c r="G72" s="24">
        <v>-0.014478871320680818</v>
      </c>
      <c r="H72" s="24">
        <v>-0.02297169871116654</v>
      </c>
      <c r="I72" s="30">
        <v>-0.01309745260826341</v>
      </c>
      <c r="J72" s="30">
        <v>-0.00982165161436196</v>
      </c>
      <c r="K72" s="30">
        <v>0.0250049702152669</v>
      </c>
      <c r="L72" s="24">
        <v>0.0036278237914158457</v>
      </c>
      <c r="M72" s="24">
        <v>-0.0018539217616437718</v>
      </c>
      <c r="N72" s="30">
        <v>-0.0022144203232962916</v>
      </c>
      <c r="O72" s="30">
        <v>0.006062588611387372</v>
      </c>
      <c r="P72" s="30">
        <v>0.024815667778770194</v>
      </c>
      <c r="Q72" s="24">
        <v>-0.25999674587617283</v>
      </c>
      <c r="R72" s="24">
        <v>-0.2700533765960345</v>
      </c>
      <c r="S72" s="30">
        <v>-0.16199386617331166</v>
      </c>
      <c r="T72" s="30">
        <v>-0.26277165023855226</v>
      </c>
      <c r="U72" s="30">
        <v>0.036563743297007435</v>
      </c>
    </row>
    <row r="73" spans="1:21" ht="12.75">
      <c r="A73" s="16" t="s">
        <v>18</v>
      </c>
      <c r="B73" s="19" t="s">
        <v>70</v>
      </c>
      <c r="C73" s="19" t="s">
        <v>71</v>
      </c>
      <c r="D73" s="30" t="s">
        <v>72</v>
      </c>
      <c r="E73" s="28" t="s">
        <v>73</v>
      </c>
      <c r="F73" s="30" t="s">
        <v>74</v>
      </c>
      <c r="G73" s="19" t="s">
        <v>75</v>
      </c>
      <c r="H73" s="19" t="s">
        <v>80</v>
      </c>
      <c r="I73" s="30" t="s">
        <v>85</v>
      </c>
      <c r="J73" s="30" t="s">
        <v>87</v>
      </c>
      <c r="K73" s="30" t="s">
        <v>90</v>
      </c>
      <c r="L73" s="19" t="s">
        <v>76</v>
      </c>
      <c r="M73" s="19" t="s">
        <v>76</v>
      </c>
      <c r="N73" s="30" t="s">
        <v>76</v>
      </c>
      <c r="O73" s="30" t="s">
        <v>76</v>
      </c>
      <c r="P73" s="30" t="s">
        <v>81</v>
      </c>
      <c r="Q73" s="19" t="s">
        <v>77</v>
      </c>
      <c r="R73" s="19" t="s">
        <v>77</v>
      </c>
      <c r="S73" s="30" t="s">
        <v>77</v>
      </c>
      <c r="T73" s="30" t="s">
        <v>77</v>
      </c>
      <c r="U73" s="30" t="s">
        <v>91</v>
      </c>
    </row>
    <row r="74" spans="1:21" ht="12.75">
      <c r="A74" s="14" t="s">
        <v>57</v>
      </c>
      <c r="B74" s="24">
        <v>0.014911515185286725</v>
      </c>
      <c r="C74" s="24">
        <v>0.01380378654600416</v>
      </c>
      <c r="D74" s="30">
        <v>0.011385298887838789</v>
      </c>
      <c r="E74" s="30">
        <v>0.013140514989164603</v>
      </c>
      <c r="F74" s="30">
        <v>0.01776648291601105</v>
      </c>
      <c r="G74" s="24">
        <v>0.014911515185286727</v>
      </c>
      <c r="H74" s="24">
        <v>0.013803786546004162</v>
      </c>
      <c r="I74" s="30">
        <v>0.011385298887838789</v>
      </c>
      <c r="J74" s="30">
        <v>0.013140514989164603</v>
      </c>
      <c r="K74" s="30">
        <v>0.01776648291601105</v>
      </c>
      <c r="L74" s="24">
        <v>0.015639975268404303</v>
      </c>
      <c r="M74" s="24">
        <v>0.015803683417202983</v>
      </c>
      <c r="N74" s="30">
        <v>0.01194626412898197</v>
      </c>
      <c r="O74" s="30">
        <v>0.013843130098896279</v>
      </c>
      <c r="P74" s="30">
        <v>0.017832313732166375</v>
      </c>
      <c r="Q74" s="24">
        <v>0.00387676124289308</v>
      </c>
      <c r="R74" s="24">
        <v>-0.013605590595324032</v>
      </c>
      <c r="S74" s="30">
        <v>0.004221106558578203</v>
      </c>
      <c r="T74" s="30">
        <v>0.004661893462978634</v>
      </c>
      <c r="U74" s="30">
        <v>0.011119228153260951</v>
      </c>
    </row>
    <row r="75" spans="1:21" ht="12.75">
      <c r="A75" s="14" t="s">
        <v>58</v>
      </c>
      <c r="B75" s="24">
        <v>0.03390201921107455</v>
      </c>
      <c r="C75" s="24">
        <v>0.03196128179090237</v>
      </c>
      <c r="D75" s="30">
        <v>0.027155217868508223</v>
      </c>
      <c r="E75" s="30">
        <v>0.030693022933352975</v>
      </c>
      <c r="F75" s="30">
        <v>0.039347685529706515</v>
      </c>
      <c r="G75" s="24">
        <v>0.03390201921107455</v>
      </c>
      <c r="H75" s="24">
        <v>0.03196128179090237</v>
      </c>
      <c r="I75" s="30">
        <v>0.027155217868508226</v>
      </c>
      <c r="J75" s="30">
        <v>0.030693022933352975</v>
      </c>
      <c r="K75" s="30">
        <v>0.039347685529706515</v>
      </c>
      <c r="L75" s="24">
        <v>0.03422109863987487</v>
      </c>
      <c r="M75" s="24">
        <v>0.03519073289380686</v>
      </c>
      <c r="N75" s="30">
        <v>0.02748779704763534</v>
      </c>
      <c r="O75" s="30">
        <v>0.031269218106484614</v>
      </c>
      <c r="P75" s="30">
        <v>0.0394308027722868</v>
      </c>
      <c r="Q75" s="24">
        <v>0.021596279969211783</v>
      </c>
      <c r="R75" s="24">
        <v>-0.06933909587968268</v>
      </c>
      <c r="S75" s="30">
        <v>0.01889304653244875</v>
      </c>
      <c r="T75" s="30">
        <v>0.018486583998398906</v>
      </c>
      <c r="U75" s="30">
        <v>0.029334361210059015</v>
      </c>
    </row>
    <row r="76" spans="1:21" ht="12.75">
      <c r="A76" s="14" t="s">
        <v>59</v>
      </c>
      <c r="B76" s="24">
        <v>0.019730440133030224</v>
      </c>
      <c r="C76" s="24">
        <v>0.018278550583167352</v>
      </c>
      <c r="D76" s="30">
        <v>0.014674503510471065</v>
      </c>
      <c r="E76" s="30">
        <v>0.017359748125930326</v>
      </c>
      <c r="F76" s="30">
        <v>0.023928512966972713</v>
      </c>
      <c r="G76" s="24">
        <v>0.019730440133030228</v>
      </c>
      <c r="H76" s="24">
        <v>0.018278550583167356</v>
      </c>
      <c r="I76" s="30">
        <v>0.014674503510471065</v>
      </c>
      <c r="J76" s="30">
        <v>0.017359748125930326</v>
      </c>
      <c r="K76" s="30">
        <v>0.023928512966972713</v>
      </c>
      <c r="L76" s="24">
        <v>0.02064966307967758</v>
      </c>
      <c r="M76" s="24">
        <v>0.020807644812632777</v>
      </c>
      <c r="N76" s="30">
        <v>0.0153752854908582</v>
      </c>
      <c r="O76" s="30">
        <v>0.018359867072191616</v>
      </c>
      <c r="P76" s="30">
        <v>0.02400994216304255</v>
      </c>
      <c r="Q76" s="24">
        <v>0.005303320237751204</v>
      </c>
      <c r="R76" s="24">
        <v>-0.01954984781841254</v>
      </c>
      <c r="S76" s="30">
        <v>0.005543004710736168</v>
      </c>
      <c r="T76" s="30">
        <v>0.00588083439298242</v>
      </c>
      <c r="U76" s="30">
        <v>0.015445663736632887</v>
      </c>
    </row>
    <row r="77" spans="1:21" ht="12.75">
      <c r="A77" s="14" t="s">
        <v>60</v>
      </c>
      <c r="B77" s="24">
        <v>0.44443812149339673</v>
      </c>
      <c r="C77" s="24">
        <v>0.40546680637478283</v>
      </c>
      <c r="D77" s="30">
        <v>0.3449183509322227</v>
      </c>
      <c r="E77" s="30">
        <v>0.3416037411457259</v>
      </c>
      <c r="F77" s="30">
        <v>0.4175567954203703</v>
      </c>
      <c r="G77" s="24">
        <v>0.4444381214933968</v>
      </c>
      <c r="H77" s="24">
        <v>0.40546680637478283</v>
      </c>
      <c r="I77" s="30">
        <v>0.3449183509322227</v>
      </c>
      <c r="J77" s="30">
        <v>0.3416037411457259</v>
      </c>
      <c r="K77" s="30">
        <v>0.4175567954203703</v>
      </c>
      <c r="L77" s="24">
        <v>0.4671133505342645</v>
      </c>
      <c r="M77" s="24">
        <v>0.4780212993570835</v>
      </c>
      <c r="N77" s="30">
        <v>0.3674496496252729</v>
      </c>
      <c r="O77" s="30">
        <v>0.36107038944853154</v>
      </c>
      <c r="P77" s="30">
        <v>0.4312692695229304</v>
      </c>
      <c r="Q77" s="24">
        <v>0.11204620462046204</v>
      </c>
      <c r="R77" s="24">
        <v>-0.2862874251497006</v>
      </c>
      <c r="S77" s="30">
        <v>0.10724125093075204</v>
      </c>
      <c r="T77" s="30">
        <v>0.11651374561539923</v>
      </c>
      <c r="U77" s="30">
        <v>0.06790769230769231</v>
      </c>
    </row>
    <row r="78" spans="1:21" ht="12.75">
      <c r="A78" s="14" t="s">
        <v>61</v>
      </c>
      <c r="B78" s="24">
        <v>0.11221497781978254</v>
      </c>
      <c r="C78" s="24">
        <v>0.10433534438289187</v>
      </c>
      <c r="D78" s="30">
        <v>0.09048799248650315</v>
      </c>
      <c r="E78" s="30">
        <v>0.0905738474639009</v>
      </c>
      <c r="F78" s="30">
        <v>0.12520420427530288</v>
      </c>
      <c r="G78" s="24">
        <v>0.11221497781978254</v>
      </c>
      <c r="H78" s="24">
        <v>0.10433534438289188</v>
      </c>
      <c r="I78" s="30">
        <v>0.09048799248650315</v>
      </c>
      <c r="J78" s="30">
        <v>0.09057384746390092</v>
      </c>
      <c r="K78" s="30">
        <v>0.12520485817216545</v>
      </c>
      <c r="L78" s="24">
        <v>0.11855081324621375</v>
      </c>
      <c r="M78" s="24">
        <v>0.12084362701825026</v>
      </c>
      <c r="N78" s="30">
        <v>0.09448768160628968</v>
      </c>
      <c r="O78" s="30">
        <v>0.0936480411893247</v>
      </c>
      <c r="P78" s="30">
        <v>0.12647228682362566</v>
      </c>
      <c r="Q78" s="24">
        <v>0.026304167602872925</v>
      </c>
      <c r="R78" s="24">
        <v>-0.0888144451187041</v>
      </c>
      <c r="S78" s="30">
        <v>0.03576616958664961</v>
      </c>
      <c r="T78" s="30">
        <v>0.041618575599158124</v>
      </c>
      <c r="U78" s="30">
        <v>0.04772098252897423</v>
      </c>
    </row>
    <row r="79" spans="1:21" ht="12.75">
      <c r="A79" s="17" t="s">
        <v>62</v>
      </c>
      <c r="B79" s="19" t="s">
        <v>70</v>
      </c>
      <c r="C79" s="19" t="s">
        <v>71</v>
      </c>
      <c r="D79" s="30" t="s">
        <v>72</v>
      </c>
      <c r="E79" s="28" t="s">
        <v>73</v>
      </c>
      <c r="F79" s="30" t="s">
        <v>74</v>
      </c>
      <c r="G79" s="19" t="s">
        <v>75</v>
      </c>
      <c r="H79" s="19" t="s">
        <v>80</v>
      </c>
      <c r="I79" s="30" t="s">
        <v>85</v>
      </c>
      <c r="J79" s="30" t="s">
        <v>87</v>
      </c>
      <c r="K79" s="30" t="s">
        <v>90</v>
      </c>
      <c r="L79" s="19" t="s">
        <v>76</v>
      </c>
      <c r="M79" s="19" t="s">
        <v>76</v>
      </c>
      <c r="N79" s="30" t="s">
        <v>76</v>
      </c>
      <c r="O79" s="30" t="s">
        <v>76</v>
      </c>
      <c r="P79" s="30" t="s">
        <v>81</v>
      </c>
      <c r="Q79" s="19" t="s">
        <v>77</v>
      </c>
      <c r="R79" s="19" t="s">
        <v>77</v>
      </c>
      <c r="S79" s="30" t="s">
        <v>77</v>
      </c>
      <c r="T79" s="30" t="s">
        <v>77</v>
      </c>
      <c r="U79" s="30" t="s">
        <v>91</v>
      </c>
    </row>
    <row r="80" spans="1:21" ht="12.75">
      <c r="A80" s="14" t="s">
        <v>63</v>
      </c>
      <c r="B80" s="24">
        <v>0.01443100953635766</v>
      </c>
      <c r="C80" s="24">
        <v>0.014093289863971499</v>
      </c>
      <c r="D80" s="30">
        <v>0.011256967069001816</v>
      </c>
      <c r="E80" s="30">
        <v>0.012072609727345016</v>
      </c>
      <c r="F80" s="30">
        <v>0.016687604913561305</v>
      </c>
      <c r="G80" s="24">
        <v>0.014431009536357661</v>
      </c>
      <c r="H80" s="24">
        <v>0.014093289863971499</v>
      </c>
      <c r="I80" s="30">
        <v>0.011256967069001816</v>
      </c>
      <c r="J80" s="30">
        <v>0.012072609727345014</v>
      </c>
      <c r="K80" s="30">
        <v>0.016687604913561305</v>
      </c>
      <c r="L80" s="24">
        <v>0.015154660671018668</v>
      </c>
      <c r="M80" s="24">
        <v>0.014557024141530572</v>
      </c>
      <c r="N80" s="30">
        <v>0.011764969791831073</v>
      </c>
      <c r="O80" s="30">
        <v>0.012616888423924518</v>
      </c>
      <c r="P80" s="30">
        <v>0.016783016574155048</v>
      </c>
      <c r="Q80" s="24">
        <v>0.0034691018132280344</v>
      </c>
      <c r="R80" s="24">
        <v>0.0077376282846028125</v>
      </c>
      <c r="S80" s="30">
        <v>0.004769168996664732</v>
      </c>
      <c r="T80" s="30">
        <v>0.005504670881245126</v>
      </c>
      <c r="U80" s="30">
        <v>0.007053429730206313</v>
      </c>
    </row>
    <row r="81" spans="1:21" ht="12.75">
      <c r="A81" s="14" t="s">
        <v>64</v>
      </c>
      <c r="B81" s="24">
        <v>0.03280956740194542</v>
      </c>
      <c r="C81" s="24">
        <v>0.03263159765634393</v>
      </c>
      <c r="D81" s="30">
        <v>0.026849132052552852</v>
      </c>
      <c r="E81" s="30">
        <v>0.02819865793177546</v>
      </c>
      <c r="F81" s="30">
        <v>0.03695827888315783</v>
      </c>
      <c r="G81" s="24">
        <v>0.03280956740194542</v>
      </c>
      <c r="H81" s="24">
        <v>0.03263159765634393</v>
      </c>
      <c r="I81" s="30">
        <v>0.026849132052552856</v>
      </c>
      <c r="J81" s="30">
        <v>0.02819865793177546</v>
      </c>
      <c r="K81" s="30">
        <v>0.036958278883157836</v>
      </c>
      <c r="L81" s="24">
        <v>0.03315920446015348</v>
      </c>
      <c r="M81" s="24">
        <v>0.03241474375117323</v>
      </c>
      <c r="N81" s="30">
        <v>0.027070647226428924</v>
      </c>
      <c r="O81" s="30">
        <v>0.02849935189038872</v>
      </c>
      <c r="P81" s="30">
        <v>0.03711059744680325</v>
      </c>
      <c r="Q81" s="24">
        <v>0.019325330941521474</v>
      </c>
      <c r="R81" s="24">
        <v>0.03943380081507157</v>
      </c>
      <c r="S81" s="30">
        <v>0.021346092671360686</v>
      </c>
      <c r="T81" s="30">
        <v>0.02182858991476377</v>
      </c>
      <c r="U81" s="30">
        <v>0.018608113137327874</v>
      </c>
    </row>
    <row r="82" spans="1:21" ht="12.75">
      <c r="A82" s="14" t="s">
        <v>65</v>
      </c>
      <c r="B82" s="24">
        <v>0.019094650421389633</v>
      </c>
      <c r="C82" s="24">
        <v>0.018661901993581084</v>
      </c>
      <c r="D82" s="30">
        <v>0.014509096721893927</v>
      </c>
      <c r="E82" s="30">
        <v>0.015948953618802542</v>
      </c>
      <c r="F82" s="30">
        <v>0.022475442801456996</v>
      </c>
      <c r="G82" s="24">
        <v>0.019094650421389633</v>
      </c>
      <c r="H82" s="24">
        <v>0.018661901993581084</v>
      </c>
      <c r="I82" s="30">
        <v>0.014509096721893926</v>
      </c>
      <c r="J82" s="30">
        <v>0.015948953618802542</v>
      </c>
      <c r="K82" s="30">
        <v>0.022475442801457</v>
      </c>
      <c r="L82" s="24">
        <v>0.02000889589484013</v>
      </c>
      <c r="M82" s="24">
        <v>0.019166252567181394</v>
      </c>
      <c r="N82" s="30">
        <v>0.01514195294760658</v>
      </c>
      <c r="O82" s="30">
        <v>0.016733527220581166</v>
      </c>
      <c r="P82" s="30">
        <v>0.022597138168334217</v>
      </c>
      <c r="Q82" s="24">
        <v>0.004745651511719635</v>
      </c>
      <c r="R82" s="24">
        <v>0.011118183689241518</v>
      </c>
      <c r="S82" s="30">
        <v>0.006262700514178392</v>
      </c>
      <c r="T82" s="30">
        <v>0.006943972035729797</v>
      </c>
      <c r="U82" s="30">
        <v>0.00979788365713006</v>
      </c>
    </row>
    <row r="83" spans="1:21" ht="12.75">
      <c r="A83" s="14" t="s">
        <v>66</v>
      </c>
      <c r="B83" s="24">
        <v>0.4301166373703268</v>
      </c>
      <c r="C83" s="24">
        <v>0.4139705589777307</v>
      </c>
      <c r="D83" s="30">
        <v>0.34103053035224107</v>
      </c>
      <c r="E83" s="30">
        <v>0.31384223918575066</v>
      </c>
      <c r="F83" s="30">
        <v>0.39220046330432357</v>
      </c>
      <c r="G83" s="24">
        <v>0.4301166373703269</v>
      </c>
      <c r="H83" s="24">
        <v>0.41397055897773066</v>
      </c>
      <c r="I83" s="30">
        <v>0.34103053035224107</v>
      </c>
      <c r="J83" s="30">
        <v>0.31384223918575066</v>
      </c>
      <c r="K83" s="30">
        <v>0.3922004633043236</v>
      </c>
      <c r="L83" s="24">
        <v>0.45261863914517675</v>
      </c>
      <c r="M83" s="24">
        <v>0.44031302141450007</v>
      </c>
      <c r="N83" s="30">
        <v>0.3618733004046383</v>
      </c>
      <c r="O83" s="30">
        <v>0.32908632544154987</v>
      </c>
      <c r="P83" s="30">
        <v>0.4058923259784845</v>
      </c>
      <c r="Q83" s="24">
        <v>0.10026402640264026</v>
      </c>
      <c r="R83" s="24">
        <v>0.16281437125748502</v>
      </c>
      <c r="S83" s="30">
        <v>0.12116530156366344</v>
      </c>
      <c r="T83" s="30">
        <v>0.13757710849618993</v>
      </c>
      <c r="U83" s="30">
        <v>0.043076923076923075</v>
      </c>
    </row>
    <row r="84" spans="1:21" ht="12.75">
      <c r="A84" s="14" t="s">
        <v>67</v>
      </c>
      <c r="B84" s="24">
        <v>0.10859898507411854</v>
      </c>
      <c r="C84" s="24">
        <v>0.10652354312672538</v>
      </c>
      <c r="D84" s="30">
        <v>0.08946803782627871</v>
      </c>
      <c r="E84" s="30">
        <v>0.08321307900317457</v>
      </c>
      <c r="F84" s="30">
        <v>0.11760112028589295</v>
      </c>
      <c r="G84" s="24">
        <v>0.10859898507411855</v>
      </c>
      <c r="H84" s="24">
        <v>0.10652354312672536</v>
      </c>
      <c r="I84" s="30">
        <v>0.08946803782627871</v>
      </c>
      <c r="J84" s="30">
        <v>0.08321307900317458</v>
      </c>
      <c r="K84" s="30">
        <v>0.11760173447456208</v>
      </c>
      <c r="L84" s="24">
        <v>0.11487213478202488</v>
      </c>
      <c r="M84" s="24">
        <v>0.11131098677539339</v>
      </c>
      <c r="N84" s="30">
        <v>0.09305375369202405</v>
      </c>
      <c r="O84" s="30">
        <v>0.08535258127054679</v>
      </c>
      <c r="P84" s="30">
        <v>0.11903034669603337</v>
      </c>
      <c r="Q84" s="24">
        <v>0.02353816234978732</v>
      </c>
      <c r="R84" s="24">
        <v>0.05050961645633893</v>
      </c>
      <c r="S84" s="30">
        <v>0.04040999788916896</v>
      </c>
      <c r="T84" s="30">
        <v>0.04914238453514711</v>
      </c>
      <c r="U84" s="30">
        <v>0.030271579311537795</v>
      </c>
    </row>
    <row r="85" spans="1:21" ht="12.75">
      <c r="A85" s="18" t="s">
        <v>68</v>
      </c>
      <c r="B85" s="25">
        <v>0.15277797874389426</v>
      </c>
      <c r="C85" s="25">
        <v>0.13928978480739845</v>
      </c>
      <c r="D85" s="25">
        <v>0.12219131048763963</v>
      </c>
      <c r="E85" s="25">
        <v>0.12239899978237333</v>
      </c>
      <c r="F85" s="25">
        <v>0.12701670812047022</v>
      </c>
      <c r="G85" s="25">
        <v>0.15277797874389423</v>
      </c>
      <c r="H85" s="25">
        <v>0.13928978480739843</v>
      </c>
      <c r="I85" s="25">
        <v>0.12219131048763963</v>
      </c>
      <c r="J85" s="25">
        <v>0.12239899978237333</v>
      </c>
      <c r="K85" s="25">
        <v>0.12701670812047022</v>
      </c>
      <c r="L85" s="25">
        <v>0.15300496424807813</v>
      </c>
      <c r="M85" s="25">
        <v>0.13972725274786243</v>
      </c>
      <c r="N85" s="25">
        <v>0.12150452211527697</v>
      </c>
      <c r="O85" s="25">
        <v>0.12184046564501401</v>
      </c>
      <c r="P85" s="25">
        <v>0.12714118377692135</v>
      </c>
      <c r="Q85" s="25">
        <v>0.14402396900822503</v>
      </c>
      <c r="R85" s="25">
        <v>0.1255674319444243</v>
      </c>
      <c r="S85" s="25">
        <v>0.13925300153807305</v>
      </c>
      <c r="T85" s="25">
        <v>0.13423129751529125</v>
      </c>
      <c r="U85" s="25">
        <v>0.11202084108671381</v>
      </c>
    </row>
    <row r="87" ht="12.75">
      <c r="B87" t="s">
        <v>92</v>
      </c>
    </row>
    <row r="88" ht="12.75">
      <c r="B88" t="s">
        <v>93</v>
      </c>
    </row>
    <row r="89" ht="12.75">
      <c r="B89" t="s">
        <v>76</v>
      </c>
    </row>
    <row r="90" ht="12.75">
      <c r="B90" t="s">
        <v>77</v>
      </c>
    </row>
    <row r="91" spans="2:6" ht="12.75">
      <c r="B91" s="36" t="s">
        <v>94</v>
      </c>
      <c r="C91" t="s">
        <v>95</v>
      </c>
      <c r="D91" t="s">
        <v>96</v>
      </c>
      <c r="E91" t="s">
        <v>97</v>
      </c>
      <c r="F91" t="s">
        <v>98</v>
      </c>
    </row>
    <row r="92" spans="1:21" ht="12.75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="44" customFormat="1" ht="12.75"/>
    <row r="94" spans="2:21" ht="12.75">
      <c r="B94" s="37" t="s">
        <v>70</v>
      </c>
      <c r="C94" s="43" t="s">
        <v>71</v>
      </c>
      <c r="D94" s="27" t="s">
        <v>72</v>
      </c>
      <c r="E94" s="31" t="s">
        <v>73</v>
      </c>
      <c r="F94" s="28" t="s">
        <v>74</v>
      </c>
      <c r="G94" s="37" t="s">
        <v>75</v>
      </c>
      <c r="H94" s="43" t="s">
        <v>80</v>
      </c>
      <c r="I94" s="27" t="s">
        <v>85</v>
      </c>
      <c r="J94" s="31" t="s">
        <v>87</v>
      </c>
      <c r="K94" s="28" t="s">
        <v>90</v>
      </c>
      <c r="L94" t="s">
        <v>76</v>
      </c>
      <c r="M94" t="s">
        <v>76</v>
      </c>
      <c r="N94" s="34" t="s">
        <v>82</v>
      </c>
      <c r="O94" s="35" t="s">
        <v>88</v>
      </c>
      <c r="P94" s="28" t="s">
        <v>81</v>
      </c>
      <c r="Q94" t="s">
        <v>77</v>
      </c>
      <c r="R94" t="s">
        <v>77</v>
      </c>
      <c r="S94" s="34" t="s">
        <v>86</v>
      </c>
      <c r="T94" s="35" t="s">
        <v>89</v>
      </c>
      <c r="U94" s="28" t="s">
        <v>91</v>
      </c>
    </row>
    <row r="95" spans="1:21" ht="12.75">
      <c r="A95" s="33" t="s">
        <v>100</v>
      </c>
      <c r="B95" s="2">
        <v>2297079</v>
      </c>
      <c r="C95" s="28">
        <v>2647902</v>
      </c>
      <c r="D95" s="33">
        <v>3589171</v>
      </c>
      <c r="E95" s="33">
        <v>3295304</v>
      </c>
      <c r="F95" s="33">
        <v>3082062</v>
      </c>
      <c r="G95" s="2">
        <v>52206.34090909091</v>
      </c>
      <c r="H95" s="28">
        <v>63045.28571428572</v>
      </c>
      <c r="I95" s="33">
        <v>85456.45238095238</v>
      </c>
      <c r="J95" s="33">
        <v>84494.97435897436</v>
      </c>
      <c r="K95" s="33">
        <v>75172.24390243902</v>
      </c>
      <c r="L95" s="2">
        <v>1913604</v>
      </c>
      <c r="M95" s="2">
        <v>2265801</v>
      </c>
      <c r="N95" s="33">
        <v>3065015</v>
      </c>
      <c r="O95" s="33">
        <v>2891385</v>
      </c>
      <c r="P95" s="33">
        <v>3014711</v>
      </c>
      <c r="Q95" s="2">
        <v>383475</v>
      </c>
      <c r="R95" s="2">
        <v>382101</v>
      </c>
      <c r="S95" s="33">
        <v>524156</v>
      </c>
      <c r="T95" s="33">
        <v>403919</v>
      </c>
      <c r="U95" s="33">
        <v>67351</v>
      </c>
    </row>
    <row r="96" spans="1:21" ht="12.75">
      <c r="A96" s="33" t="s">
        <v>7</v>
      </c>
      <c r="B96" s="2">
        <v>14141353</v>
      </c>
      <c r="C96" s="28">
        <v>15502413</v>
      </c>
      <c r="D96" s="33">
        <v>18795027</v>
      </c>
      <c r="E96" s="33">
        <v>18900553</v>
      </c>
      <c r="F96" s="33">
        <v>20240472</v>
      </c>
      <c r="G96" s="2">
        <v>321394.38636363635</v>
      </c>
      <c r="H96" s="28">
        <v>369105.0714285714</v>
      </c>
      <c r="I96" s="33">
        <v>447500.64285714284</v>
      </c>
      <c r="J96" s="33">
        <v>484629.5641025641</v>
      </c>
      <c r="K96" s="33">
        <v>493670.0487804878</v>
      </c>
      <c r="L96" s="2">
        <v>13265622</v>
      </c>
      <c r="M96" s="2">
        <v>14448214</v>
      </c>
      <c r="N96" s="33">
        <v>17430219</v>
      </c>
      <c r="O96" s="33">
        <v>17590376</v>
      </c>
      <c r="P96" s="33">
        <v>20041987</v>
      </c>
      <c r="Q96" s="2">
        <v>875731</v>
      </c>
      <c r="R96" s="2">
        <v>1054199</v>
      </c>
      <c r="S96" s="33">
        <v>1364808</v>
      </c>
      <c r="T96" s="33">
        <v>1310177</v>
      </c>
      <c r="U96" s="33">
        <v>198485</v>
      </c>
    </row>
    <row r="97" spans="1:21" ht="12.75">
      <c r="A97" s="33" t="s">
        <v>101</v>
      </c>
      <c r="B97" s="2">
        <v>10687496</v>
      </c>
      <c r="C97" s="28">
        <v>11707274</v>
      </c>
      <c r="D97" s="33">
        <v>14582231</v>
      </c>
      <c r="E97" s="33">
        <v>14306832</v>
      </c>
      <c r="F97" s="33">
        <v>15028180</v>
      </c>
      <c r="G97" s="2">
        <v>242897.63636363635</v>
      </c>
      <c r="H97" s="28">
        <v>278744.61904761905</v>
      </c>
      <c r="I97" s="33">
        <v>347195.9761904762</v>
      </c>
      <c r="J97" s="33">
        <v>366841.8461538461</v>
      </c>
      <c r="K97" s="33">
        <v>366540.9756097561</v>
      </c>
      <c r="L97" s="2">
        <v>10047331</v>
      </c>
      <c r="M97" s="2">
        <v>10973611</v>
      </c>
      <c r="N97" s="33">
        <v>13542903</v>
      </c>
      <c r="O97" s="33">
        <v>13278138</v>
      </c>
      <c r="P97" s="33">
        <v>14885292</v>
      </c>
      <c r="Q97" s="2">
        <v>640165</v>
      </c>
      <c r="R97" s="2">
        <v>733663</v>
      </c>
      <c r="S97" s="33">
        <v>1039328</v>
      </c>
      <c r="T97" s="33">
        <v>1028694</v>
      </c>
      <c r="U97" s="33">
        <v>142888</v>
      </c>
    </row>
    <row r="98" spans="1:21" ht="12.75">
      <c r="A98" s="33" t="s">
        <v>9</v>
      </c>
      <c r="B98" s="2">
        <v>474462</v>
      </c>
      <c r="C98" s="28">
        <v>527767</v>
      </c>
      <c r="D98" s="33">
        <v>620399</v>
      </c>
      <c r="E98" s="33">
        <v>727050</v>
      </c>
      <c r="F98" s="33">
        <v>861205</v>
      </c>
      <c r="G98" s="2">
        <v>10783.227272727272</v>
      </c>
      <c r="H98" s="28">
        <v>12565.880952380952</v>
      </c>
      <c r="I98" s="33">
        <v>14771.404761904761</v>
      </c>
      <c r="J98" s="33">
        <v>18642.30769230769</v>
      </c>
      <c r="K98" s="33">
        <v>21005</v>
      </c>
      <c r="L98" s="2">
        <v>444162</v>
      </c>
      <c r="M98" s="2">
        <v>477667</v>
      </c>
      <c r="N98" s="33">
        <v>566679</v>
      </c>
      <c r="O98" s="33">
        <v>674550</v>
      </c>
      <c r="P98" s="33">
        <v>828705</v>
      </c>
      <c r="Q98" s="2">
        <v>30300</v>
      </c>
      <c r="R98" s="2">
        <v>50100</v>
      </c>
      <c r="S98" s="33">
        <v>53720</v>
      </c>
      <c r="T98" s="33">
        <v>52500</v>
      </c>
      <c r="U98" s="33">
        <v>32500</v>
      </c>
    </row>
    <row r="99" spans="1:21" ht="12.75">
      <c r="A99" s="33" t="s">
        <v>102</v>
      </c>
      <c r="B99" s="2">
        <v>1879152</v>
      </c>
      <c r="C99" s="28">
        <v>2051002</v>
      </c>
      <c r="D99" s="33">
        <v>2364811</v>
      </c>
      <c r="E99" s="33">
        <v>2742105</v>
      </c>
      <c r="F99" s="33">
        <v>2872124</v>
      </c>
      <c r="G99" s="2">
        <v>42708</v>
      </c>
      <c r="H99" s="28">
        <v>48833.380952380954</v>
      </c>
      <c r="I99" s="33">
        <v>56305.02380952381</v>
      </c>
      <c r="J99" s="33">
        <v>70310.38461538461</v>
      </c>
      <c r="K99" s="33">
        <v>70051.43902439025</v>
      </c>
      <c r="L99" s="2">
        <v>1750085</v>
      </c>
      <c r="M99" s="2">
        <v>1889508</v>
      </c>
      <c r="N99" s="33">
        <v>2203737</v>
      </c>
      <c r="O99" s="33">
        <v>2593336</v>
      </c>
      <c r="P99" s="33">
        <v>2825876</v>
      </c>
      <c r="Q99" s="2">
        <v>129067</v>
      </c>
      <c r="R99" s="2">
        <v>161494</v>
      </c>
      <c r="S99" s="33">
        <v>161074</v>
      </c>
      <c r="T99" s="33">
        <v>148769</v>
      </c>
      <c r="U99" s="33">
        <v>46248</v>
      </c>
    </row>
    <row r="100" spans="1:21" ht="12.75">
      <c r="A100" s="33" t="s">
        <v>103</v>
      </c>
      <c r="B100" s="2">
        <v>12262201</v>
      </c>
      <c r="C100" s="28">
        <v>13451411</v>
      </c>
      <c r="D100" s="33">
        <v>16430216</v>
      </c>
      <c r="E100" s="33">
        <v>16158448</v>
      </c>
      <c r="F100" s="33">
        <v>17368363</v>
      </c>
      <c r="G100" s="2">
        <v>278686.38636363635</v>
      </c>
      <c r="H100" s="28">
        <v>320271.6904761905</v>
      </c>
      <c r="I100" s="33">
        <v>391195.61904761905</v>
      </c>
      <c r="J100" s="33">
        <v>414319.1794871795</v>
      </c>
      <c r="K100" s="33">
        <v>423618.60975609755</v>
      </c>
      <c r="L100" s="2">
        <v>11515537</v>
      </c>
      <c r="M100" s="2">
        <v>12558706</v>
      </c>
      <c r="N100" s="33">
        <v>15226482</v>
      </c>
      <c r="O100" s="33">
        <v>14997040</v>
      </c>
      <c r="P100" s="33">
        <v>17216126</v>
      </c>
      <c r="Q100" s="2">
        <v>746664</v>
      </c>
      <c r="R100" s="2">
        <v>892705</v>
      </c>
      <c r="S100" s="33">
        <v>1203734</v>
      </c>
      <c r="T100" s="33">
        <v>1161408</v>
      </c>
      <c r="U100" s="33">
        <v>152237</v>
      </c>
    </row>
    <row r="101" spans="1:21" ht="12.75">
      <c r="A101" s="33" t="s">
        <v>104</v>
      </c>
      <c r="B101" s="2">
        <v>3999143</v>
      </c>
      <c r="C101" s="28">
        <v>5484023</v>
      </c>
      <c r="D101" s="33">
        <v>6250811</v>
      </c>
      <c r="E101" s="33">
        <v>6702816</v>
      </c>
      <c r="F101" s="33">
        <v>7714923</v>
      </c>
      <c r="G101" s="2">
        <v>90889.61363636363</v>
      </c>
      <c r="H101" s="28">
        <v>130571.97619047618</v>
      </c>
      <c r="I101" s="33">
        <v>148828.83333333334</v>
      </c>
      <c r="J101" s="33">
        <v>171867.07692307694</v>
      </c>
      <c r="K101" s="33">
        <v>188168.8536585366</v>
      </c>
      <c r="L101" s="2">
        <v>3942356</v>
      </c>
      <c r="M101" s="2">
        <v>5421985</v>
      </c>
      <c r="N101" s="33">
        <v>6191249</v>
      </c>
      <c r="O101" s="33">
        <v>6601502</v>
      </c>
      <c r="P101" s="33">
        <v>7639614</v>
      </c>
      <c r="Q101" s="2">
        <v>56787</v>
      </c>
      <c r="R101" s="2">
        <v>62038</v>
      </c>
      <c r="S101" s="33">
        <v>59562</v>
      </c>
      <c r="T101" s="33">
        <v>101314</v>
      </c>
      <c r="U101" s="33">
        <v>75309</v>
      </c>
    </row>
    <row r="102" spans="1:21" ht="12.75">
      <c r="A102" t="s">
        <v>109</v>
      </c>
      <c r="B102" s="2">
        <f>B103+B110+B111+B112</f>
        <v>1690582</v>
      </c>
      <c r="C102" s="2">
        <f aca="true" t="shared" si="0" ref="C102:U102">C103+C110+C111+C112</f>
        <v>1736830</v>
      </c>
      <c r="D102" s="2">
        <f t="shared" si="0"/>
        <v>1705771</v>
      </c>
      <c r="E102" s="2">
        <f t="shared" si="0"/>
        <v>1858095</v>
      </c>
      <c r="F102" s="2">
        <f t="shared" si="0"/>
        <v>2125344</v>
      </c>
      <c r="G102" s="2">
        <f t="shared" si="0"/>
        <v>38422.318181818184</v>
      </c>
      <c r="H102" s="2">
        <f t="shared" si="0"/>
        <v>41353.09523809524</v>
      </c>
      <c r="I102" s="2">
        <f t="shared" si="0"/>
        <v>40613.59523809524</v>
      </c>
      <c r="J102" s="2">
        <f t="shared" si="0"/>
        <v>47643.461538461546</v>
      </c>
      <c r="K102" s="2">
        <f t="shared" si="0"/>
        <v>51837.65853658537</v>
      </c>
      <c r="L102" s="2">
        <f t="shared" si="0"/>
        <v>1590643</v>
      </c>
      <c r="M102" s="2">
        <f t="shared" si="0"/>
        <v>1615383</v>
      </c>
      <c r="N102" s="2">
        <f t="shared" si="0"/>
        <v>1588251</v>
      </c>
      <c r="O102" s="2">
        <f t="shared" si="0"/>
        <v>1729033</v>
      </c>
      <c r="P102" s="2">
        <f t="shared" si="0"/>
        <v>2106559</v>
      </c>
      <c r="Q102" s="2">
        <f t="shared" si="0"/>
        <v>99939</v>
      </c>
      <c r="R102" s="2">
        <f t="shared" si="0"/>
        <v>121447</v>
      </c>
      <c r="S102" s="2">
        <f t="shared" si="0"/>
        <v>117520</v>
      </c>
      <c r="T102" s="2">
        <f t="shared" si="0"/>
        <v>129062</v>
      </c>
      <c r="U102" s="2">
        <f t="shared" si="0"/>
        <v>18785</v>
      </c>
    </row>
    <row r="103" spans="1:21" ht="12.75">
      <c r="A103" s="40" t="s">
        <v>105</v>
      </c>
      <c r="B103" s="2">
        <v>1318479</v>
      </c>
      <c r="C103" s="28">
        <v>1330348</v>
      </c>
      <c r="D103" s="33">
        <v>1320586</v>
      </c>
      <c r="E103" s="33">
        <v>1437834</v>
      </c>
      <c r="F103" s="33">
        <v>1625808</v>
      </c>
      <c r="G103" s="2">
        <v>29965.43181818182</v>
      </c>
      <c r="H103" s="28">
        <v>31674.95238095238</v>
      </c>
      <c r="I103" s="33">
        <v>31442.52380952381</v>
      </c>
      <c r="J103" s="33">
        <v>36867.53846153846</v>
      </c>
      <c r="K103" s="33">
        <v>39653.85365853659</v>
      </c>
      <c r="L103" s="2">
        <v>1261558</v>
      </c>
      <c r="M103" s="2">
        <v>1268797</v>
      </c>
      <c r="N103" s="33">
        <v>1240978</v>
      </c>
      <c r="O103" s="33">
        <v>1365238</v>
      </c>
      <c r="P103" s="33">
        <v>1609515</v>
      </c>
      <c r="Q103" s="2">
        <v>56921</v>
      </c>
      <c r="R103" s="2">
        <v>61551</v>
      </c>
      <c r="S103" s="33">
        <v>79608</v>
      </c>
      <c r="T103" s="33">
        <v>72596</v>
      </c>
      <c r="U103" s="33">
        <v>16293</v>
      </c>
    </row>
    <row r="104" spans="1:21" ht="12.75">
      <c r="A104" s="40" t="s">
        <v>110</v>
      </c>
      <c r="B104" s="2">
        <v>30363</v>
      </c>
      <c r="C104" s="28">
        <v>45266</v>
      </c>
      <c r="D104" s="33">
        <v>42230</v>
      </c>
      <c r="E104" s="33">
        <v>37838</v>
      </c>
      <c r="F104" s="33">
        <v>50816</v>
      </c>
      <c r="G104" s="2">
        <v>690.0681818181819</v>
      </c>
      <c r="H104" s="28">
        <v>1077.7619047619048</v>
      </c>
      <c r="I104" s="33">
        <v>1005.4761904761905</v>
      </c>
      <c r="J104" s="33">
        <v>970.2051282051282</v>
      </c>
      <c r="K104" s="33">
        <v>1239.4146341463415</v>
      </c>
      <c r="L104" s="2">
        <v>28599</v>
      </c>
      <c r="M104" s="2">
        <v>42418</v>
      </c>
      <c r="N104" s="33">
        <v>38907</v>
      </c>
      <c r="O104" s="33">
        <v>35039</v>
      </c>
      <c r="P104" s="33">
        <v>50170</v>
      </c>
      <c r="Q104" s="2">
        <v>1764</v>
      </c>
      <c r="R104" s="2">
        <v>2848</v>
      </c>
      <c r="S104" s="33">
        <v>3323</v>
      </c>
      <c r="T104" s="33">
        <v>2799</v>
      </c>
      <c r="U104" s="33">
        <v>646</v>
      </c>
    </row>
    <row r="105" spans="1:21" ht="12.75">
      <c r="A105" s="40" t="s">
        <v>111</v>
      </c>
      <c r="B105" s="2">
        <v>291285</v>
      </c>
      <c r="C105" s="28">
        <v>312917</v>
      </c>
      <c r="D105" s="33">
        <v>277360</v>
      </c>
      <c r="E105" s="33">
        <v>356796</v>
      </c>
      <c r="F105" s="33">
        <v>353774</v>
      </c>
      <c r="G105" s="2">
        <v>6620.113636363636</v>
      </c>
      <c r="H105" s="28">
        <v>7450.4047619047615</v>
      </c>
      <c r="I105" s="33">
        <v>6603.809523809524</v>
      </c>
      <c r="J105" s="33">
        <v>9148.615384615385</v>
      </c>
      <c r="K105" s="33">
        <v>8628.634146341463</v>
      </c>
      <c r="L105" s="2">
        <v>259794</v>
      </c>
      <c r="M105" s="2">
        <v>281209</v>
      </c>
      <c r="N105" s="33">
        <v>244447</v>
      </c>
      <c r="O105" s="33">
        <v>329843</v>
      </c>
      <c r="P105" s="33">
        <v>347231</v>
      </c>
      <c r="Q105" s="2">
        <v>31491</v>
      </c>
      <c r="R105" s="2">
        <v>31708</v>
      </c>
      <c r="S105" s="33">
        <v>32913</v>
      </c>
      <c r="T105" s="33">
        <v>26953</v>
      </c>
      <c r="U105" s="33">
        <v>6543</v>
      </c>
    </row>
    <row r="106" spans="1:21" ht="12.75">
      <c r="A106" s="40" t="s">
        <v>112</v>
      </c>
      <c r="B106" s="2">
        <v>950272</v>
      </c>
      <c r="C106" s="28">
        <v>932594</v>
      </c>
      <c r="D106" s="33">
        <v>962885</v>
      </c>
      <c r="E106" s="33">
        <v>990433</v>
      </c>
      <c r="F106" s="33">
        <v>1160817</v>
      </c>
      <c r="G106" s="2">
        <v>21597.090909090908</v>
      </c>
      <c r="H106" s="28">
        <v>22204.619047619046</v>
      </c>
      <c r="I106" s="33">
        <v>22925.833333333332</v>
      </c>
      <c r="J106" s="33">
        <v>25395.71794871795</v>
      </c>
      <c r="K106" s="33">
        <v>28312.60975609756</v>
      </c>
      <c r="L106" s="2">
        <v>927631</v>
      </c>
      <c r="M106" s="2">
        <v>906620</v>
      </c>
      <c r="N106" s="33">
        <v>920423</v>
      </c>
      <c r="O106" s="33">
        <v>947779</v>
      </c>
      <c r="P106" s="33">
        <v>1152389</v>
      </c>
      <c r="Q106" s="2">
        <v>22641</v>
      </c>
      <c r="R106" s="2">
        <v>25974</v>
      </c>
      <c r="S106" s="33">
        <v>42462</v>
      </c>
      <c r="T106" s="33">
        <v>42654</v>
      </c>
      <c r="U106" s="33">
        <v>8428</v>
      </c>
    </row>
    <row r="107" spans="1:21" ht="12.75">
      <c r="A107" s="40" t="s">
        <v>113</v>
      </c>
      <c r="B107" s="2">
        <v>16423</v>
      </c>
      <c r="C107" s="28">
        <v>20343</v>
      </c>
      <c r="D107" s="33">
        <v>20256</v>
      </c>
      <c r="E107" s="33">
        <v>36534</v>
      </c>
      <c r="F107" s="33">
        <v>41683</v>
      </c>
      <c r="G107" s="2">
        <v>373.25</v>
      </c>
      <c r="H107" s="28">
        <v>484.35714285714283</v>
      </c>
      <c r="I107" s="33">
        <v>482.2857142857143</v>
      </c>
      <c r="J107" s="33">
        <v>936.7692307692307</v>
      </c>
      <c r="K107" s="33">
        <v>1016.6585365853658</v>
      </c>
      <c r="L107" s="2">
        <v>16126</v>
      </c>
      <c r="M107" s="2">
        <v>20107</v>
      </c>
      <c r="N107" s="33">
        <v>19924</v>
      </c>
      <c r="O107" s="33">
        <v>36344</v>
      </c>
      <c r="P107" s="33">
        <v>41207</v>
      </c>
      <c r="Q107" s="2">
        <v>297</v>
      </c>
      <c r="R107" s="2">
        <v>236</v>
      </c>
      <c r="S107" s="33">
        <v>332</v>
      </c>
      <c r="T107" s="33">
        <v>190</v>
      </c>
      <c r="U107" s="33">
        <v>476</v>
      </c>
    </row>
    <row r="108" spans="1:21" ht="12.75">
      <c r="A108" s="40" t="s">
        <v>114</v>
      </c>
      <c r="B108" s="2">
        <v>14401</v>
      </c>
      <c r="C108" s="28">
        <v>3762</v>
      </c>
      <c r="D108" s="33">
        <v>229</v>
      </c>
      <c r="E108" s="33">
        <v>245</v>
      </c>
      <c r="F108" s="33">
        <v>95</v>
      </c>
      <c r="G108" s="2">
        <v>327.29545454545456</v>
      </c>
      <c r="H108" s="28">
        <v>89.57142857142857</v>
      </c>
      <c r="I108" s="33">
        <v>5.4523809523809526</v>
      </c>
      <c r="J108" s="33">
        <v>6.282051282051282</v>
      </c>
      <c r="K108" s="33">
        <v>2.317073170731707</v>
      </c>
      <c r="L108" s="2">
        <v>14401</v>
      </c>
      <c r="M108" s="2">
        <v>3762</v>
      </c>
      <c r="N108" s="33">
        <v>229</v>
      </c>
      <c r="O108" s="33">
        <v>245</v>
      </c>
      <c r="P108" s="33">
        <v>95</v>
      </c>
      <c r="Q108" s="2">
        <v>0</v>
      </c>
      <c r="R108" s="2">
        <v>0</v>
      </c>
      <c r="S108" s="33">
        <v>0</v>
      </c>
      <c r="T108" s="33">
        <v>0</v>
      </c>
      <c r="U108" s="33">
        <v>0</v>
      </c>
    </row>
    <row r="109" spans="1:21" ht="12.75">
      <c r="A109" s="40" t="s">
        <v>115</v>
      </c>
      <c r="B109" s="2">
        <v>15735</v>
      </c>
      <c r="C109" s="28">
        <v>15466</v>
      </c>
      <c r="D109" s="33">
        <v>17626</v>
      </c>
      <c r="E109" s="33">
        <v>15988</v>
      </c>
      <c r="F109" s="33">
        <v>18623</v>
      </c>
      <c r="G109" s="2">
        <v>357.6136363636364</v>
      </c>
      <c r="H109" s="28">
        <v>368.23809523809524</v>
      </c>
      <c r="I109" s="33">
        <v>419.6666666666667</v>
      </c>
      <c r="J109" s="33">
        <v>409.94871794871796</v>
      </c>
      <c r="K109" s="33">
        <v>454.219512195122</v>
      </c>
      <c r="L109" s="2">
        <v>15007</v>
      </c>
      <c r="M109" s="2">
        <v>14681</v>
      </c>
      <c r="N109" s="33">
        <v>17048</v>
      </c>
      <c r="O109" s="33">
        <v>15988</v>
      </c>
      <c r="P109" s="33">
        <v>18423</v>
      </c>
      <c r="Q109" s="2">
        <v>728</v>
      </c>
      <c r="R109" s="2">
        <v>785</v>
      </c>
      <c r="S109" s="33">
        <v>578</v>
      </c>
      <c r="T109" s="33">
        <v>0</v>
      </c>
      <c r="U109" s="33">
        <v>200</v>
      </c>
    </row>
    <row r="110" spans="1:21" ht="12.75">
      <c r="A110" s="33" t="s">
        <v>107</v>
      </c>
      <c r="B110" s="2">
        <v>28207</v>
      </c>
      <c r="C110" s="28">
        <v>18842</v>
      </c>
      <c r="D110" s="33">
        <v>22153</v>
      </c>
      <c r="E110" s="33">
        <v>22396</v>
      </c>
      <c r="F110" s="33">
        <v>20684</v>
      </c>
      <c r="G110" s="2">
        <v>641.0681818181819</v>
      </c>
      <c r="H110" s="28">
        <v>448.6190476190476</v>
      </c>
      <c r="I110" s="33">
        <v>527.452380952381</v>
      </c>
      <c r="J110" s="33">
        <v>574.2564102564103</v>
      </c>
      <c r="K110" s="33">
        <v>504.4878048780488</v>
      </c>
      <c r="L110" s="2">
        <v>27795</v>
      </c>
      <c r="M110" s="2">
        <v>18631</v>
      </c>
      <c r="N110" s="33">
        <v>21134</v>
      </c>
      <c r="O110" s="33">
        <v>22070</v>
      </c>
      <c r="P110" s="33">
        <v>20662</v>
      </c>
      <c r="Q110" s="2">
        <v>412</v>
      </c>
      <c r="R110" s="2">
        <v>211</v>
      </c>
      <c r="S110" s="33">
        <v>1019</v>
      </c>
      <c r="T110" s="33">
        <v>326</v>
      </c>
      <c r="U110" s="33">
        <v>22</v>
      </c>
    </row>
    <row r="111" spans="1:21" ht="12.75">
      <c r="A111" s="33" t="s">
        <v>106</v>
      </c>
      <c r="B111" s="2">
        <v>325372</v>
      </c>
      <c r="C111" s="28">
        <v>357047</v>
      </c>
      <c r="D111" s="33">
        <v>340358</v>
      </c>
      <c r="E111" s="33">
        <v>386506</v>
      </c>
      <c r="F111" s="33">
        <v>467306</v>
      </c>
      <c r="G111" s="2">
        <v>7394.818181818182</v>
      </c>
      <c r="H111" s="28">
        <v>8501.119047619048</v>
      </c>
      <c r="I111" s="33">
        <v>8103.761904761905</v>
      </c>
      <c r="J111" s="33">
        <v>9910.410256410256</v>
      </c>
      <c r="K111" s="33">
        <v>11397.707317073171</v>
      </c>
      <c r="L111" s="2">
        <v>283108</v>
      </c>
      <c r="M111" s="2">
        <v>320148</v>
      </c>
      <c r="N111" s="33">
        <v>304491</v>
      </c>
      <c r="O111" s="33">
        <v>330649</v>
      </c>
      <c r="P111" s="33">
        <v>465074</v>
      </c>
      <c r="Q111" s="2">
        <v>42264</v>
      </c>
      <c r="R111" s="2">
        <v>36899</v>
      </c>
      <c r="S111" s="33">
        <v>35867</v>
      </c>
      <c r="T111" s="33">
        <v>55857</v>
      </c>
      <c r="U111" s="33">
        <v>2232</v>
      </c>
    </row>
    <row r="112" spans="1:21" ht="12.75">
      <c r="A112" s="33" t="s">
        <v>108</v>
      </c>
      <c r="B112" s="2">
        <v>18524</v>
      </c>
      <c r="C112" s="28">
        <v>30593</v>
      </c>
      <c r="D112" s="33">
        <v>22674</v>
      </c>
      <c r="E112" s="33">
        <v>11359</v>
      </c>
      <c r="F112" s="33">
        <v>11546</v>
      </c>
      <c r="G112" s="2">
        <v>421</v>
      </c>
      <c r="H112" s="28">
        <v>728.4047619047619</v>
      </c>
      <c r="I112" s="33">
        <v>539.8571428571429</v>
      </c>
      <c r="J112" s="33">
        <v>291.2564102564103</v>
      </c>
      <c r="K112" s="33">
        <v>281.609756097561</v>
      </c>
      <c r="L112" s="2">
        <v>18182</v>
      </c>
      <c r="M112" s="2">
        <v>7807</v>
      </c>
      <c r="N112" s="33">
        <v>21648</v>
      </c>
      <c r="O112" s="33">
        <v>11076</v>
      </c>
      <c r="P112" s="33">
        <v>11308</v>
      </c>
      <c r="Q112" s="2">
        <v>342</v>
      </c>
      <c r="R112" s="2">
        <v>22786</v>
      </c>
      <c r="S112" s="33">
        <v>1026</v>
      </c>
      <c r="T112" s="33">
        <v>283</v>
      </c>
      <c r="U112" s="33">
        <v>238</v>
      </c>
    </row>
    <row r="113" spans="1:21" ht="12.75">
      <c r="A113" t="s">
        <v>116</v>
      </c>
      <c r="B113" s="2">
        <f>B114+B124+B125+B130+B131</f>
        <v>1470351</v>
      </c>
      <c r="C113" s="2">
        <f aca="true" t="shared" si="1" ref="C113:U113">C114+C124+C125+C130+C131</f>
        <v>1499912</v>
      </c>
      <c r="D113" s="2">
        <f t="shared" si="1"/>
        <v>1480136</v>
      </c>
      <c r="E113" s="2">
        <f t="shared" si="1"/>
        <v>1610671</v>
      </c>
      <c r="F113" s="2">
        <f t="shared" si="1"/>
        <v>1766419</v>
      </c>
      <c r="G113" s="2">
        <f t="shared" si="1"/>
        <v>33417.068181818184</v>
      </c>
      <c r="H113" s="2">
        <f t="shared" si="1"/>
        <v>35712.19047619048</v>
      </c>
      <c r="I113" s="2">
        <f t="shared" si="1"/>
        <v>35241.333333333336</v>
      </c>
      <c r="J113" s="2">
        <f t="shared" si="1"/>
        <v>41299.256410256414</v>
      </c>
      <c r="K113" s="2">
        <f t="shared" si="1"/>
        <v>43083.39024390244</v>
      </c>
      <c r="L113" s="2">
        <f t="shared" si="1"/>
        <v>1373490</v>
      </c>
      <c r="M113" s="2">
        <f t="shared" si="1"/>
        <v>1386718</v>
      </c>
      <c r="N113" s="2">
        <f t="shared" si="1"/>
        <v>1369225</v>
      </c>
      <c r="O113" s="2">
        <f t="shared" si="1"/>
        <v>1486692</v>
      </c>
      <c r="P113" s="2">
        <f t="shared" si="1"/>
        <v>1749410</v>
      </c>
      <c r="Q113" s="2">
        <f t="shared" si="1"/>
        <v>96861</v>
      </c>
      <c r="R113" s="2">
        <f t="shared" si="1"/>
        <v>113194</v>
      </c>
      <c r="S113" s="2">
        <f t="shared" si="1"/>
        <v>110911</v>
      </c>
      <c r="T113" s="2">
        <f t="shared" si="1"/>
        <v>123979</v>
      </c>
      <c r="U113" s="2">
        <f t="shared" si="1"/>
        <v>17009</v>
      </c>
    </row>
    <row r="114" spans="1:21" ht="12.75">
      <c r="A114" s="41" t="s">
        <v>13</v>
      </c>
      <c r="B114" s="2">
        <v>387761</v>
      </c>
      <c r="C114" s="28">
        <v>410958</v>
      </c>
      <c r="D114" s="33">
        <v>410009</v>
      </c>
      <c r="E114" s="33">
        <v>410752</v>
      </c>
      <c r="F114" s="33">
        <v>469850</v>
      </c>
      <c r="G114" s="2">
        <v>8812.75</v>
      </c>
      <c r="H114" s="28">
        <v>9784.714285714286</v>
      </c>
      <c r="I114" s="33">
        <v>9762.119047619048</v>
      </c>
      <c r="J114" s="33">
        <v>10532.102564102564</v>
      </c>
      <c r="K114" s="33">
        <v>11459.756097560976</v>
      </c>
      <c r="L114" s="2">
        <v>356331</v>
      </c>
      <c r="M114" s="2">
        <v>380060</v>
      </c>
      <c r="N114" s="33">
        <v>369161</v>
      </c>
      <c r="O114" s="33">
        <v>371567</v>
      </c>
      <c r="P114" s="33">
        <v>467361</v>
      </c>
      <c r="Q114" s="2">
        <v>31430</v>
      </c>
      <c r="R114" s="2">
        <v>30898</v>
      </c>
      <c r="S114" s="33">
        <v>40848</v>
      </c>
      <c r="T114" s="33">
        <v>39185</v>
      </c>
      <c r="U114" s="33">
        <v>2489</v>
      </c>
    </row>
    <row r="115" spans="1:21" ht="12.75">
      <c r="A115" s="41" t="s">
        <v>117</v>
      </c>
      <c r="B115" s="2">
        <v>343908</v>
      </c>
      <c r="C115" s="28">
        <v>354640</v>
      </c>
      <c r="D115" s="33">
        <v>352704</v>
      </c>
      <c r="E115" s="33">
        <v>353373</v>
      </c>
      <c r="F115" s="33">
        <v>391874</v>
      </c>
      <c r="G115" s="2">
        <v>7816.090909090909</v>
      </c>
      <c r="H115" s="28">
        <v>8443.809523809523</v>
      </c>
      <c r="I115" s="33">
        <v>8397.714285714286</v>
      </c>
      <c r="J115" s="33">
        <v>9060.846153846154</v>
      </c>
      <c r="K115" s="33">
        <v>9557.90243902439</v>
      </c>
      <c r="L115" s="2">
        <v>314319</v>
      </c>
      <c r="M115" s="2">
        <v>327599</v>
      </c>
      <c r="N115" s="33">
        <v>317302</v>
      </c>
      <c r="O115" s="33">
        <v>318834</v>
      </c>
      <c r="P115" s="33">
        <v>389407</v>
      </c>
      <c r="Q115" s="2">
        <v>29589</v>
      </c>
      <c r="R115" s="2">
        <v>27041</v>
      </c>
      <c r="S115" s="33">
        <v>35402</v>
      </c>
      <c r="T115" s="33">
        <v>34539</v>
      </c>
      <c r="U115" s="33">
        <v>2467</v>
      </c>
    </row>
    <row r="116" spans="1:21" ht="12.75">
      <c r="A116" s="41" t="s">
        <v>118</v>
      </c>
      <c r="B116" s="2">
        <v>196</v>
      </c>
      <c r="C116" s="28">
        <v>278</v>
      </c>
      <c r="D116" s="33">
        <v>278</v>
      </c>
      <c r="E116" s="33">
        <v>455</v>
      </c>
      <c r="F116" s="33">
        <v>3525</v>
      </c>
      <c r="G116" s="2">
        <v>4.454545454545454</v>
      </c>
      <c r="H116" s="28">
        <v>6.619047619047619</v>
      </c>
      <c r="I116" s="33">
        <v>6.619047619047619</v>
      </c>
      <c r="J116" s="33">
        <v>11.666666666666666</v>
      </c>
      <c r="K116" s="33">
        <v>85.97560975609755</v>
      </c>
      <c r="L116" s="2">
        <v>196</v>
      </c>
      <c r="M116" s="2">
        <v>212</v>
      </c>
      <c r="N116" s="33">
        <v>269</v>
      </c>
      <c r="O116" s="33">
        <v>385</v>
      </c>
      <c r="P116" s="33">
        <v>3524</v>
      </c>
      <c r="Q116" s="2">
        <v>0</v>
      </c>
      <c r="R116" s="2">
        <v>66</v>
      </c>
      <c r="S116" s="33">
        <v>9</v>
      </c>
      <c r="T116" s="33">
        <v>70</v>
      </c>
      <c r="U116" s="33">
        <v>1</v>
      </c>
    </row>
    <row r="117" spans="1:21" ht="12.75">
      <c r="A117" s="41" t="s">
        <v>119</v>
      </c>
      <c r="B117" s="2">
        <v>6210</v>
      </c>
      <c r="C117" s="28">
        <v>8992</v>
      </c>
      <c r="D117" s="33">
        <v>6087</v>
      </c>
      <c r="E117" s="33">
        <v>5518</v>
      </c>
      <c r="F117" s="33">
        <v>3539</v>
      </c>
      <c r="G117" s="2">
        <v>141.13636363636363</v>
      </c>
      <c r="H117" s="28">
        <v>214.0952380952381</v>
      </c>
      <c r="I117" s="33">
        <v>144.92857142857142</v>
      </c>
      <c r="J117" s="33">
        <v>141.48717948717947</v>
      </c>
      <c r="K117" s="33">
        <v>86.3170731707317</v>
      </c>
      <c r="L117" s="2">
        <v>6210</v>
      </c>
      <c r="M117" s="2">
        <v>8992</v>
      </c>
      <c r="N117" s="33">
        <v>6087</v>
      </c>
      <c r="O117" s="33">
        <v>5518</v>
      </c>
      <c r="P117" s="33">
        <v>3539</v>
      </c>
      <c r="Q117" s="2">
        <v>0</v>
      </c>
      <c r="R117" s="2">
        <v>0</v>
      </c>
      <c r="S117" s="33">
        <v>0</v>
      </c>
      <c r="T117" s="33">
        <v>0</v>
      </c>
      <c r="U117" s="33">
        <v>0</v>
      </c>
    </row>
    <row r="118" spans="1:21" ht="12.75">
      <c r="A118" s="41" t="s">
        <v>120</v>
      </c>
      <c r="B118" s="2">
        <v>30225</v>
      </c>
      <c r="C118" s="28">
        <v>36847</v>
      </c>
      <c r="D118" s="33">
        <v>42460</v>
      </c>
      <c r="E118" s="33">
        <v>39979</v>
      </c>
      <c r="F118" s="33">
        <v>49872</v>
      </c>
      <c r="G118" s="2">
        <v>686.9318181818181</v>
      </c>
      <c r="H118" s="28">
        <v>877.3095238095239</v>
      </c>
      <c r="I118" s="33">
        <v>1010.952380952381</v>
      </c>
      <c r="J118" s="33">
        <v>1025.1025641025642</v>
      </c>
      <c r="K118" s="33">
        <v>1216.3902439024391</v>
      </c>
      <c r="L118" s="2">
        <v>28516</v>
      </c>
      <c r="M118" s="2">
        <v>33222</v>
      </c>
      <c r="N118" s="33">
        <v>37290</v>
      </c>
      <c r="O118" s="33">
        <v>35714</v>
      </c>
      <c r="P118" s="33">
        <v>49853</v>
      </c>
      <c r="Q118" s="2">
        <v>1709</v>
      </c>
      <c r="R118" s="2">
        <v>3625</v>
      </c>
      <c r="S118" s="33">
        <v>5170</v>
      </c>
      <c r="T118" s="33">
        <v>4265</v>
      </c>
      <c r="U118" s="33">
        <v>19</v>
      </c>
    </row>
    <row r="119" spans="1:21" ht="12.75">
      <c r="A119" s="41" t="s">
        <v>121</v>
      </c>
      <c r="B119" s="2">
        <v>1727</v>
      </c>
      <c r="C119" s="28">
        <v>3328</v>
      </c>
      <c r="D119" s="33">
        <v>3120</v>
      </c>
      <c r="E119" s="33">
        <v>4172</v>
      </c>
      <c r="F119" s="33">
        <v>12584</v>
      </c>
      <c r="G119" s="2">
        <v>39.25</v>
      </c>
      <c r="H119" s="28">
        <v>79.23809523809524</v>
      </c>
      <c r="I119" s="33">
        <v>74.28571428571429</v>
      </c>
      <c r="J119" s="33">
        <v>106.97435897435898</v>
      </c>
      <c r="K119" s="33">
        <v>306.9268292682927</v>
      </c>
      <c r="L119" s="2">
        <v>1723</v>
      </c>
      <c r="M119" s="2">
        <v>3321</v>
      </c>
      <c r="N119" s="33">
        <v>3114</v>
      </c>
      <c r="O119" s="33">
        <v>4170</v>
      </c>
      <c r="P119" s="33">
        <v>12582</v>
      </c>
      <c r="Q119" s="2">
        <v>4</v>
      </c>
      <c r="R119" s="2">
        <v>7</v>
      </c>
      <c r="S119" s="33">
        <v>6</v>
      </c>
      <c r="T119" s="33">
        <v>2</v>
      </c>
      <c r="U119" s="33">
        <v>2</v>
      </c>
    </row>
    <row r="120" spans="1:21" ht="12.75">
      <c r="A120" s="41" t="s">
        <v>122</v>
      </c>
      <c r="B120" s="2">
        <v>838</v>
      </c>
      <c r="C120" s="28">
        <v>1064</v>
      </c>
      <c r="D120" s="33">
        <v>1828</v>
      </c>
      <c r="E120" s="33">
        <v>1319</v>
      </c>
      <c r="F120" s="33">
        <v>627</v>
      </c>
      <c r="G120" s="2">
        <v>19.045454545454547</v>
      </c>
      <c r="H120" s="28">
        <v>25.333333333333332</v>
      </c>
      <c r="I120" s="33">
        <v>43.523809523809526</v>
      </c>
      <c r="J120" s="33">
        <v>33.82051282051282</v>
      </c>
      <c r="K120" s="33">
        <v>15.292682926829269</v>
      </c>
      <c r="L120" s="2">
        <v>838</v>
      </c>
      <c r="M120" s="2">
        <v>1064</v>
      </c>
      <c r="N120" s="33">
        <v>1828</v>
      </c>
      <c r="O120" s="33">
        <v>1319</v>
      </c>
      <c r="P120" s="33">
        <v>627</v>
      </c>
      <c r="Q120" s="2">
        <v>0</v>
      </c>
      <c r="R120" s="2">
        <v>0</v>
      </c>
      <c r="S120" s="33">
        <v>0</v>
      </c>
      <c r="T120" s="33">
        <v>0</v>
      </c>
      <c r="U120" s="33">
        <v>0</v>
      </c>
    </row>
    <row r="121" spans="1:21" ht="12.75">
      <c r="A121" s="41" t="s">
        <v>123</v>
      </c>
      <c r="B121" s="2">
        <v>0</v>
      </c>
      <c r="C121" s="28">
        <v>0</v>
      </c>
      <c r="D121" s="33">
        <v>0</v>
      </c>
      <c r="E121" s="33">
        <v>0</v>
      </c>
      <c r="F121" s="33">
        <v>0</v>
      </c>
      <c r="G121" s="2">
        <v>0</v>
      </c>
      <c r="H121" s="28">
        <v>0</v>
      </c>
      <c r="I121" s="33">
        <v>0</v>
      </c>
      <c r="J121" s="33">
        <v>0</v>
      </c>
      <c r="K121" s="33">
        <v>0</v>
      </c>
      <c r="L121" s="2">
        <v>0</v>
      </c>
      <c r="M121" s="2">
        <v>0</v>
      </c>
      <c r="N121" s="33">
        <v>0</v>
      </c>
      <c r="O121" s="33">
        <v>0</v>
      </c>
      <c r="P121" s="33">
        <v>0</v>
      </c>
      <c r="Q121" s="2">
        <v>0</v>
      </c>
      <c r="R121" s="2">
        <v>0</v>
      </c>
      <c r="S121" s="33">
        <v>0</v>
      </c>
      <c r="T121" s="33">
        <v>0</v>
      </c>
      <c r="U121" s="33">
        <v>0</v>
      </c>
    </row>
    <row r="122" spans="1:21" ht="12.75">
      <c r="A122" s="41" t="s">
        <v>124</v>
      </c>
      <c r="B122" s="2">
        <v>38</v>
      </c>
      <c r="C122" s="28">
        <v>17</v>
      </c>
      <c r="D122" s="33">
        <v>21</v>
      </c>
      <c r="E122" s="33">
        <v>21</v>
      </c>
      <c r="F122" s="33">
        <v>33</v>
      </c>
      <c r="G122" s="2">
        <v>0.8636363636363636</v>
      </c>
      <c r="H122" s="28">
        <v>0.40476190476190477</v>
      </c>
      <c r="I122" s="33">
        <v>0.5</v>
      </c>
      <c r="J122" s="33">
        <v>0.5384615384615384</v>
      </c>
      <c r="K122" s="33">
        <v>0.8048780487804879</v>
      </c>
      <c r="L122" s="2">
        <v>38</v>
      </c>
      <c r="M122" s="2">
        <v>17</v>
      </c>
      <c r="N122" s="33">
        <v>21</v>
      </c>
      <c r="O122" s="33">
        <v>21</v>
      </c>
      <c r="P122" s="33">
        <v>33</v>
      </c>
      <c r="Q122" s="2">
        <v>0</v>
      </c>
      <c r="R122" s="2">
        <v>0</v>
      </c>
      <c r="S122" s="33">
        <v>0</v>
      </c>
      <c r="T122" s="33">
        <v>0</v>
      </c>
      <c r="U122" s="33">
        <v>0</v>
      </c>
    </row>
    <row r="123" spans="1:21" ht="12.75">
      <c r="A123" s="41" t="s">
        <v>125</v>
      </c>
      <c r="B123" s="2">
        <v>4619</v>
      </c>
      <c r="C123" s="28">
        <v>5792</v>
      </c>
      <c r="D123" s="33">
        <v>3511</v>
      </c>
      <c r="E123" s="33">
        <v>5915</v>
      </c>
      <c r="F123" s="33">
        <v>7796</v>
      </c>
      <c r="G123" s="2">
        <v>104.97727272727273</v>
      </c>
      <c r="H123" s="28">
        <v>137.9047619047619</v>
      </c>
      <c r="I123" s="33">
        <v>83.5952380952381</v>
      </c>
      <c r="J123" s="33">
        <v>151.66666666666666</v>
      </c>
      <c r="K123" s="33">
        <v>190.14634146341464</v>
      </c>
      <c r="L123" s="2">
        <v>4491</v>
      </c>
      <c r="M123" s="2">
        <v>5633</v>
      </c>
      <c r="N123" s="33">
        <v>3250</v>
      </c>
      <c r="O123" s="33">
        <v>5606</v>
      </c>
      <c r="P123" s="33">
        <v>7796</v>
      </c>
      <c r="Q123" s="2">
        <v>128</v>
      </c>
      <c r="R123" s="2">
        <v>159</v>
      </c>
      <c r="S123" s="33">
        <v>261</v>
      </c>
      <c r="T123" s="33">
        <v>309</v>
      </c>
      <c r="U123" s="33">
        <v>0</v>
      </c>
    </row>
    <row r="124" spans="1:21" ht="12.75">
      <c r="A124" s="33" t="s">
        <v>126</v>
      </c>
      <c r="B124" s="2">
        <v>116889</v>
      </c>
      <c r="C124" s="28">
        <v>105734</v>
      </c>
      <c r="D124" s="33">
        <v>83007</v>
      </c>
      <c r="E124" s="33">
        <v>105313</v>
      </c>
      <c r="F124" s="33">
        <v>126520</v>
      </c>
      <c r="G124" s="2">
        <v>2656.568181818182</v>
      </c>
      <c r="H124" s="28">
        <v>2517.4761904761904</v>
      </c>
      <c r="I124" s="33">
        <v>1976.357142857143</v>
      </c>
      <c r="J124" s="33">
        <v>2700.3333333333335</v>
      </c>
      <c r="K124" s="33">
        <v>3085.8536585365855</v>
      </c>
      <c r="L124" s="2">
        <v>105359</v>
      </c>
      <c r="M124" s="2">
        <v>87736</v>
      </c>
      <c r="N124" s="33">
        <v>79977</v>
      </c>
      <c r="O124" s="33">
        <v>91459</v>
      </c>
      <c r="P124" s="33">
        <v>124576</v>
      </c>
      <c r="Q124" s="2">
        <v>11530</v>
      </c>
      <c r="R124" s="2">
        <v>17998</v>
      </c>
      <c r="S124" s="33">
        <v>3030</v>
      </c>
      <c r="T124" s="33">
        <v>13854</v>
      </c>
      <c r="U124" s="33">
        <v>1944</v>
      </c>
    </row>
    <row r="125" spans="1:21" ht="12.75">
      <c r="A125" s="42" t="s">
        <v>16</v>
      </c>
      <c r="B125" s="2">
        <v>869244</v>
      </c>
      <c r="C125" s="28">
        <v>879613</v>
      </c>
      <c r="D125" s="33">
        <v>880696</v>
      </c>
      <c r="E125" s="33">
        <v>971097</v>
      </c>
      <c r="F125" s="33">
        <v>978305</v>
      </c>
      <c r="G125" s="2">
        <v>19755.545454545456</v>
      </c>
      <c r="H125" s="28">
        <v>20943.166666666668</v>
      </c>
      <c r="I125" s="33">
        <v>20968.95238095238</v>
      </c>
      <c r="J125" s="33">
        <v>24899.923076923078</v>
      </c>
      <c r="K125" s="33">
        <v>23861.09756097561</v>
      </c>
      <c r="L125" s="2">
        <v>821314</v>
      </c>
      <c r="M125" s="2">
        <v>823135</v>
      </c>
      <c r="N125" s="33">
        <v>817854</v>
      </c>
      <c r="O125" s="33">
        <v>908367</v>
      </c>
      <c r="P125" s="33">
        <v>968114</v>
      </c>
      <c r="Q125" s="2">
        <v>47930</v>
      </c>
      <c r="R125" s="2">
        <v>56478</v>
      </c>
      <c r="S125" s="33">
        <v>62842</v>
      </c>
      <c r="T125" s="33">
        <v>62730</v>
      </c>
      <c r="U125" s="33">
        <v>10191</v>
      </c>
    </row>
    <row r="126" spans="1:21" ht="12.75">
      <c r="A126" s="42" t="s">
        <v>127</v>
      </c>
      <c r="B126" s="2">
        <v>362780</v>
      </c>
      <c r="C126" s="28">
        <v>379586</v>
      </c>
      <c r="D126" s="33">
        <v>386810</v>
      </c>
      <c r="E126" s="33">
        <v>430375</v>
      </c>
      <c r="F126" s="33">
        <v>427957</v>
      </c>
      <c r="G126" s="2">
        <v>8245</v>
      </c>
      <c r="H126" s="28">
        <v>9037.761904761905</v>
      </c>
      <c r="I126" s="33">
        <v>9209.761904761905</v>
      </c>
      <c r="J126" s="33">
        <v>11035.25641025641</v>
      </c>
      <c r="K126" s="33">
        <v>10437.975609756097</v>
      </c>
      <c r="L126" s="2">
        <v>337369</v>
      </c>
      <c r="M126" s="2">
        <v>349183</v>
      </c>
      <c r="N126" s="33">
        <v>354024</v>
      </c>
      <c r="O126" s="33">
        <v>391575</v>
      </c>
      <c r="P126" s="33">
        <v>421638</v>
      </c>
      <c r="Q126" s="2">
        <v>25411</v>
      </c>
      <c r="R126" s="2">
        <v>30403</v>
      </c>
      <c r="S126" s="33">
        <v>32786</v>
      </c>
      <c r="T126" s="33">
        <v>38800</v>
      </c>
      <c r="U126" s="33">
        <v>6319</v>
      </c>
    </row>
    <row r="127" spans="1:21" ht="12.75">
      <c r="A127" s="42" t="s">
        <v>128</v>
      </c>
      <c r="B127" s="2">
        <v>469050</v>
      </c>
      <c r="C127" s="28">
        <v>476406</v>
      </c>
      <c r="D127" s="33">
        <v>471450</v>
      </c>
      <c r="E127" s="33">
        <v>507799</v>
      </c>
      <c r="F127" s="33">
        <v>514120</v>
      </c>
      <c r="G127" s="2">
        <v>10660.227272727272</v>
      </c>
      <c r="H127" s="28">
        <v>11343</v>
      </c>
      <c r="I127" s="33">
        <v>11225</v>
      </c>
      <c r="J127" s="33">
        <v>13020.48717948718</v>
      </c>
      <c r="K127" s="33">
        <v>12539.512195121952</v>
      </c>
      <c r="L127" s="2">
        <v>448439</v>
      </c>
      <c r="M127" s="2">
        <v>451573</v>
      </c>
      <c r="N127" s="33">
        <v>442572</v>
      </c>
      <c r="O127" s="33">
        <v>485411</v>
      </c>
      <c r="P127" s="33">
        <v>510432</v>
      </c>
      <c r="Q127" s="2">
        <v>20611</v>
      </c>
      <c r="R127" s="2">
        <v>24833</v>
      </c>
      <c r="S127" s="33">
        <v>28878</v>
      </c>
      <c r="T127" s="33">
        <v>22388</v>
      </c>
      <c r="U127" s="33">
        <v>3688</v>
      </c>
    </row>
    <row r="128" spans="1:21" ht="12.75">
      <c r="A128" s="42" t="s">
        <v>129</v>
      </c>
      <c r="B128" s="2">
        <v>35724</v>
      </c>
      <c r="C128" s="28">
        <v>21673</v>
      </c>
      <c r="D128" s="33">
        <v>20479</v>
      </c>
      <c r="E128" s="33">
        <v>30379</v>
      </c>
      <c r="F128" s="33">
        <v>33763</v>
      </c>
      <c r="G128" s="2">
        <v>811.9090909090909</v>
      </c>
      <c r="H128" s="28">
        <v>516.0238095238095</v>
      </c>
      <c r="I128" s="33">
        <v>487.5952380952381</v>
      </c>
      <c r="J128" s="33">
        <v>778.9487179487179</v>
      </c>
      <c r="K128" s="33">
        <v>823.4878048780488</v>
      </c>
      <c r="L128" s="2">
        <v>33923</v>
      </c>
      <c r="M128" s="2">
        <v>20560</v>
      </c>
      <c r="N128" s="33">
        <v>19434</v>
      </c>
      <c r="O128" s="33">
        <v>28998</v>
      </c>
      <c r="P128" s="33">
        <v>33589</v>
      </c>
      <c r="Q128" s="2">
        <v>1801</v>
      </c>
      <c r="R128" s="2">
        <v>1113</v>
      </c>
      <c r="S128" s="33">
        <v>1045</v>
      </c>
      <c r="T128" s="33">
        <v>1381</v>
      </c>
      <c r="U128" s="33">
        <v>174</v>
      </c>
    </row>
    <row r="129" spans="1:21" ht="12.75">
      <c r="A129" s="42" t="s">
        <v>130</v>
      </c>
      <c r="B129" s="2">
        <v>1690</v>
      </c>
      <c r="C129" s="28">
        <v>1948</v>
      </c>
      <c r="D129" s="33">
        <v>1957</v>
      </c>
      <c r="E129" s="33">
        <v>2544</v>
      </c>
      <c r="F129" s="33">
        <v>2465</v>
      </c>
      <c r="G129" s="2">
        <v>38.40909090909091</v>
      </c>
      <c r="H129" s="28">
        <v>46.38095238095238</v>
      </c>
      <c r="I129" s="33">
        <v>46.595238095238095</v>
      </c>
      <c r="J129" s="33">
        <v>65.23076923076923</v>
      </c>
      <c r="K129" s="33">
        <v>60.1219512195122</v>
      </c>
      <c r="L129" s="2">
        <v>1583</v>
      </c>
      <c r="M129" s="2">
        <v>1819</v>
      </c>
      <c r="N129" s="33">
        <v>1824</v>
      </c>
      <c r="O129" s="33">
        <v>2383</v>
      </c>
      <c r="P129" s="33">
        <v>2455</v>
      </c>
      <c r="Q129" s="2">
        <v>107</v>
      </c>
      <c r="R129" s="2">
        <v>129</v>
      </c>
      <c r="S129" s="33">
        <v>133</v>
      </c>
      <c r="T129" s="33">
        <v>161</v>
      </c>
      <c r="U129" s="33">
        <v>10</v>
      </c>
    </row>
    <row r="130" spans="1:21" ht="12.75">
      <c r="A130" s="33" t="s">
        <v>131</v>
      </c>
      <c r="B130" s="2">
        <v>87295</v>
      </c>
      <c r="C130" s="28">
        <v>95940</v>
      </c>
      <c r="D130" s="33">
        <v>95398</v>
      </c>
      <c r="E130" s="33">
        <v>111211</v>
      </c>
      <c r="F130" s="33">
        <v>179521</v>
      </c>
      <c r="G130" s="2">
        <v>1983.9772727272727</v>
      </c>
      <c r="H130" s="28">
        <v>2284.285714285714</v>
      </c>
      <c r="I130" s="33">
        <v>2271.3809523809523</v>
      </c>
      <c r="J130" s="33">
        <v>2851.5641025641025</v>
      </c>
      <c r="K130" s="33">
        <v>4378.5609756097565</v>
      </c>
      <c r="L130" s="2">
        <v>81983</v>
      </c>
      <c r="M130" s="2">
        <v>88310</v>
      </c>
      <c r="N130" s="33">
        <v>91385</v>
      </c>
      <c r="O130" s="33">
        <v>103431</v>
      </c>
      <c r="P130" s="33">
        <v>177805</v>
      </c>
      <c r="Q130" s="2">
        <v>5312</v>
      </c>
      <c r="R130" s="2">
        <v>7630</v>
      </c>
      <c r="S130" s="33">
        <v>4013</v>
      </c>
      <c r="T130" s="33">
        <v>7780</v>
      </c>
      <c r="U130" s="33">
        <v>1716</v>
      </c>
    </row>
    <row r="131" spans="1:21" ht="12.75">
      <c r="A131" s="33" t="s">
        <v>132</v>
      </c>
      <c r="B131" s="2">
        <v>9162</v>
      </c>
      <c r="C131" s="28">
        <v>7667</v>
      </c>
      <c r="D131" s="33">
        <v>11026</v>
      </c>
      <c r="E131" s="33">
        <v>12298</v>
      </c>
      <c r="F131" s="33">
        <v>12223</v>
      </c>
      <c r="G131" s="2">
        <v>208.22727272727272</v>
      </c>
      <c r="H131" s="28">
        <v>182.54761904761904</v>
      </c>
      <c r="I131" s="33">
        <v>262.5238095238095</v>
      </c>
      <c r="J131" s="33">
        <v>315.3333333333333</v>
      </c>
      <c r="K131" s="33">
        <v>298.1219512195122</v>
      </c>
      <c r="L131" s="2">
        <v>8503</v>
      </c>
      <c r="M131" s="2">
        <v>7477</v>
      </c>
      <c r="N131" s="33">
        <v>10848</v>
      </c>
      <c r="O131" s="33">
        <v>11868</v>
      </c>
      <c r="P131" s="33">
        <v>11554</v>
      </c>
      <c r="Q131" s="2">
        <v>659</v>
      </c>
      <c r="R131" s="2">
        <v>190</v>
      </c>
      <c r="S131" s="33">
        <v>178</v>
      </c>
      <c r="T131" s="33">
        <v>430</v>
      </c>
      <c r="U131" s="33">
        <v>669</v>
      </c>
    </row>
    <row r="132" ht="12.75">
      <c r="F132" s="2"/>
    </row>
  </sheetData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A1" sqref="A1"/>
    </sheetView>
  </sheetViews>
  <sheetFormatPr defaultColWidth="11.421875" defaultRowHeight="12.75"/>
  <sheetData>
    <row r="1" spans="1:5" ht="12.75">
      <c r="A1" s="46" t="s">
        <v>133</v>
      </c>
      <c r="B1" s="45"/>
      <c r="C1" s="45"/>
      <c r="D1" s="45"/>
      <c r="E1" s="45"/>
    </row>
    <row r="93" ht="12.75">
      <c r="F93" t="s">
        <v>99</v>
      </c>
    </row>
  </sheetData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Instituto de Investigaciones</cp:lastModifiedBy>
  <cp:lastPrinted>2002-02-19T13:26:57Z</cp:lastPrinted>
  <dcterms:created xsi:type="dcterms:W3CDTF">2002-02-07T14:57:59Z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